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ddmdir\Jaarverslag CDZ\Jaarverslag 2022\"/>
    </mc:Choice>
  </mc:AlternateContent>
  <xr:revisionPtr revIDLastSave="0" documentId="13_ncr:1_{E490599E-BE25-476F-B5EA-E004EF22692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7" sheetId="1" r:id="rId1"/>
    <sheet name="2018" sheetId="5" r:id="rId2"/>
    <sheet name="2019" sheetId="6" r:id="rId3"/>
    <sheet name="2020" sheetId="8" r:id="rId4"/>
    <sheet name="2021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9" l="1"/>
  <c r="D23" i="8"/>
  <c r="D22" i="8"/>
  <c r="F18" i="8"/>
  <c r="E18" i="8"/>
  <c r="D18" i="8" s="1"/>
  <c r="D14" i="8"/>
  <c r="D20" i="6" l="1"/>
  <c r="D17" i="6"/>
  <c r="D12" i="6"/>
  <c r="D23" i="6" l="1"/>
  <c r="D22" i="6"/>
  <c r="D21" i="6"/>
  <c r="F18" i="6"/>
  <c r="E18" i="6"/>
  <c r="D16" i="6"/>
  <c r="D14" i="6"/>
  <c r="D13" i="6"/>
  <c r="D18" i="6" l="1"/>
  <c r="F18" i="5"/>
  <c r="E18" i="5"/>
  <c r="D12" i="5" l="1"/>
  <c r="D13" i="5"/>
  <c r="D14" i="5"/>
  <c r="D16" i="5"/>
  <c r="D17" i="5"/>
  <c r="D18" i="5"/>
  <c r="D20" i="5"/>
  <c r="D21" i="5"/>
  <c r="D22" i="5"/>
  <c r="D23" i="5"/>
  <c r="D30" i="5"/>
  <c r="E89" i="1"/>
  <c r="D89" i="1"/>
  <c r="F37" i="1"/>
  <c r="E37" i="1"/>
  <c r="F30" i="1"/>
  <c r="E30" i="1"/>
  <c r="D30" i="1"/>
  <c r="D20" i="1" l="1"/>
  <c r="D16" i="1"/>
  <c r="D17" i="1"/>
  <c r="D12" i="1"/>
  <c r="D14" i="1"/>
  <c r="D13" i="1" l="1"/>
  <c r="D23" i="1" l="1"/>
  <c r="F22" i="1" l="1"/>
  <c r="E22" i="1"/>
  <c r="D21" i="1"/>
  <c r="E18" i="1"/>
  <c r="D18" i="1" s="1"/>
  <c r="D22" i="1" l="1"/>
</calcChain>
</file>

<file path=xl/sharedStrings.xml><?xml version="1.0" encoding="utf-8"?>
<sst xmlns="http://schemas.openxmlformats.org/spreadsheetml/2006/main" count="530" uniqueCount="77">
  <si>
    <t>I. STAAT VAN DE TEWERKGESTELDE PERSONEN</t>
  </si>
  <si>
    <t>A. Werknemers waarvoor de mutualistische instelling een DIMONA-verklaring heeft ingediend of die zijn ingeschreven in het algemeen personeelsregister</t>
  </si>
  <si>
    <t>Tijdens het boekjaar</t>
  </si>
  <si>
    <t>Codes</t>
  </si>
  <si>
    <t>Totaal</t>
  </si>
  <si>
    <t>1. Mannen</t>
  </si>
  <si>
    <t>2. Vrouwen</t>
  </si>
  <si>
    <t xml:space="preserve"> Gemiddeld aantal werknemers </t>
  </si>
  <si>
    <t xml:space="preserve">Voltijds </t>
  </si>
  <si>
    <t xml:space="preserve">Deeltijds </t>
  </si>
  <si>
    <t xml:space="preserve">Totaal in voltijdse equivalenten (VTE) </t>
  </si>
  <si>
    <t>Aantal daadwerkelijk gepresteerde uren</t>
  </si>
  <si>
    <t xml:space="preserve">Totaal </t>
  </si>
  <si>
    <t xml:space="preserve"> Personeelskosten</t>
  </si>
  <si>
    <t xml:space="preserve"> Bedrag van de voordelen bovenop het loon </t>
  </si>
  <si>
    <t xml:space="preserve">2. Op de afsluitingsdatum van het boekjaar </t>
  </si>
  <si>
    <t xml:space="preserve">   Voltijds</t>
  </si>
  <si>
    <t xml:space="preserve">  Deeltijds</t>
  </si>
  <si>
    <t xml:space="preserve">    Totaal in voltijdse equivalenten</t>
  </si>
  <si>
    <t>Volgens de aard van de arbeidsovereenkomst</t>
  </si>
  <si>
    <t>Overeenkomst voor een onbepaalde tijd</t>
  </si>
  <si>
    <t>Overeenkomst voor een bepaalde tijd</t>
  </si>
  <si>
    <t>Overeenkomst voor een duidelijk omschreven werk</t>
  </si>
  <si>
    <t>Vervangingsovereenkomst</t>
  </si>
  <si>
    <t>Volgens het geslacht en het studieniveau</t>
  </si>
  <si>
    <t>Mannen :</t>
  </si>
  <si>
    <t>lager onderwijs</t>
  </si>
  <si>
    <t>secundair onderwijs</t>
  </si>
  <si>
    <t>hoger niet-universitair onderwijs</t>
  </si>
  <si>
    <t>universitair onderwijs</t>
  </si>
  <si>
    <t>Vrouwen :</t>
  </si>
  <si>
    <t>Volgens de beroepscategorie</t>
  </si>
  <si>
    <t>Directiepersoneel</t>
  </si>
  <si>
    <t>Bedienden</t>
  </si>
  <si>
    <t>Arbeiders</t>
  </si>
  <si>
    <t>Andere</t>
  </si>
  <si>
    <t xml:space="preserve"> B. Uitzendkrachten en ter beschikking van de mutualistische instelling gestelde personen</t>
  </si>
  <si>
    <t xml:space="preserve">   Uitzendkrachten</t>
  </si>
  <si>
    <t xml:space="preserve">   Ter beschikking van de mutualistische instelling gestelde personen</t>
  </si>
  <si>
    <t>Gemiddeld aantal tewerkgestelde personen</t>
  </si>
  <si>
    <t>Kosten voor de mutualistische instelling</t>
  </si>
  <si>
    <t>II. TABEL VAN HET PERSONEELSVERLOOP TIJDENS HET BOEKJAAR</t>
  </si>
  <si>
    <t xml:space="preserve"> A. Ingetreden</t>
  </si>
  <si>
    <t xml:space="preserve">   Deeltijds</t>
  </si>
  <si>
    <t xml:space="preserve">Aantal werknemers waarvoor de mutualistische instelling tijdens het boekjaar een DIMONA-verklaring heeft ingediend of die tijdens het boekjaar werden ingeschreven in het algemeen personeelsregister </t>
  </si>
  <si>
    <t xml:space="preserve"> B. Uitgetreden</t>
  </si>
  <si>
    <t xml:space="preserve">   Totaal in voltijdse equivalenten</t>
  </si>
  <si>
    <t>Aantal werknemers met een in de DIMONA-verklaring aangegeven of een in het algemeen personeelsregister opgetekende datum waarop hun overeenkomst tijdens het boekjaar een einde nam</t>
  </si>
  <si>
    <t>Volgens de reden van beëindiging van de overeenkomst</t>
  </si>
  <si>
    <t>Pensioen</t>
  </si>
  <si>
    <t>Werkloosheid met bedrijfstoeslag</t>
  </si>
  <si>
    <t>Afdanking</t>
  </si>
  <si>
    <t>Andere reden</t>
  </si>
  <si>
    <t>waarvan het aantal werknemers dat als zelfstandige ten minste op halftijdse basis diensten blijft verlenen aan de mutualistische instelling</t>
  </si>
  <si>
    <t>1. Tijdens het boekjaar</t>
  </si>
  <si>
    <t>Mannen</t>
  </si>
  <si>
    <t>Vrouwen</t>
  </si>
  <si>
    <t>Formele voortgezette beroepsopleidingsinitiatieven</t>
  </si>
  <si>
    <t>Aantal betrokken werknemers</t>
  </si>
  <si>
    <t>Aantal gevolgde opleidingsuren</t>
  </si>
  <si>
    <t>Nettokosten voor de mutualistische instelling</t>
  </si>
  <si>
    <t>waarvan brutokosten rechtstreeks verbonden met de opleiding</t>
  </si>
  <si>
    <t>waarvan betaalde bijdragen en stortingen aan collectieve fondsen</t>
  </si>
  <si>
    <t>waarvan ontvangen tegemoetkomingen (in mindering)</t>
  </si>
  <si>
    <t>Minder formele en informele voortgezette beroepsopleidingsinitiatieven</t>
  </si>
  <si>
    <t>Initiële beroepsopleidingsinitiatieven</t>
  </si>
  <si>
    <t>III. INLICHTINGEN OVER DE OPLEIDINGEN VOOR DE WERKNEMERS TIJDENS HET BOEKJAAR</t>
  </si>
  <si>
    <t>Sociale balans 2017</t>
  </si>
  <si>
    <t>Aantal werknemers</t>
  </si>
  <si>
    <t>Sociale balans 2018</t>
  </si>
  <si>
    <t>Formele voortgezette beroepsopleidingsinitiatieven ten laste van de werkgever</t>
  </si>
  <si>
    <t>Minder formele en informele voortgezette beroepsopleidingsinitiatieven ten laste van de werkgever</t>
  </si>
  <si>
    <t>Initiële beroepsopleidingsinitiatieven ten laste van de werkgever</t>
  </si>
  <si>
    <t>Sociale balans 2019</t>
  </si>
  <si>
    <t>Sociale balans 2020</t>
  </si>
  <si>
    <t>Sociale balans 2021</t>
  </si>
  <si>
    <t xml:space="preserve">      Ter beschikking van de mutualistische instelling gestelde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</si>
</sst>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16" x14ac:knownFonts="1"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/>
  </cellStyleXfs>
  <cellXfs count="152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9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top" wrapText="1"/>
    </xf>
    <xf numFmtId="4" fontId="2" fillId="0" borderId="0" xfId="1" applyNumberFormat="1" applyFont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3"/>
    </xf>
    <xf numFmtId="3" fontId="2" fillId="0" borderId="5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 indent="6"/>
    </xf>
    <xf numFmtId="0" fontId="2" fillId="0" borderId="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2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justify" vertical="center" wrapText="1"/>
    </xf>
    <xf numFmtId="0" fontId="2" fillId="0" borderId="10" xfId="1" applyFont="1" applyBorder="1"/>
    <xf numFmtId="0" fontId="2" fillId="0" borderId="2" xfId="1" applyFont="1" applyBorder="1"/>
    <xf numFmtId="164" fontId="2" fillId="0" borderId="2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4" fontId="9" fillId="0" borderId="5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9" fillId="0" borderId="5" xfId="0" applyFont="1" applyBorder="1" applyAlignment="1">
      <alignment horizontal="left" wrapText="1" indent="3"/>
    </xf>
    <xf numFmtId="0" fontId="2" fillId="0" borderId="0" xfId="0" applyFont="1" applyAlignment="1">
      <alignment horizontal="center" wrapText="1"/>
    </xf>
    <xf numFmtId="0" fontId="9" fillId="0" borderId="3" xfId="0" applyFont="1" applyBorder="1" applyAlignment="1">
      <alignment horizontal="left" wrapText="1" indent="2"/>
    </xf>
    <xf numFmtId="0" fontId="9" fillId="0" borderId="5" xfId="0" applyFont="1" applyBorder="1" applyAlignment="1">
      <alignment horizontal="left" wrapText="1" indent="2"/>
    </xf>
    <xf numFmtId="0" fontId="4" fillId="0" borderId="0" xfId="1" applyFont="1"/>
    <xf numFmtId="0" fontId="11" fillId="0" borderId="0" xfId="1" applyFont="1"/>
    <xf numFmtId="0" fontId="9" fillId="0" borderId="7" xfId="2" applyFont="1" applyBorder="1" applyAlignment="1">
      <alignment horizontal="left" vertical="center" wrapText="1" indent="2"/>
    </xf>
    <xf numFmtId="0" fontId="2" fillId="0" borderId="13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 indent="2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left" wrapText="1" indent="5"/>
    </xf>
    <xf numFmtId="0" fontId="2" fillId="0" borderId="5" xfId="2" applyFont="1" applyBorder="1" applyAlignment="1">
      <alignment horizontal="center" wrapText="1"/>
    </xf>
    <xf numFmtId="0" fontId="9" fillId="0" borderId="5" xfId="2" applyFont="1" applyBorder="1" applyAlignment="1">
      <alignment horizontal="left" vertical="center" wrapText="1" indent="2"/>
    </xf>
    <xf numFmtId="0" fontId="2" fillId="0" borderId="2" xfId="2" applyFont="1" applyBorder="1" applyAlignment="1">
      <alignment horizontal="left" vertical="center" wrapText="1" indent="2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top" wrapText="1"/>
    </xf>
    <xf numFmtId="0" fontId="2" fillId="0" borderId="6" xfId="2" applyFont="1" applyBorder="1" applyAlignment="1">
      <alignment vertical="top" wrapText="1"/>
    </xf>
    <xf numFmtId="0" fontId="2" fillId="0" borderId="2" xfId="2" applyFont="1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0" fillId="0" borderId="4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165" fontId="2" fillId="0" borderId="4" xfId="0" applyNumberFormat="1" applyFont="1" applyBorder="1" applyAlignment="1">
      <alignment horizontal="justify" vertical="center" wrapText="1"/>
    </xf>
    <xf numFmtId="165" fontId="2" fillId="0" borderId="4" xfId="0" applyNumberFormat="1" applyFont="1" applyBorder="1" applyAlignment="1">
      <alignment vertical="top" wrapText="1"/>
    </xf>
    <xf numFmtId="165" fontId="2" fillId="0" borderId="5" xfId="0" applyNumberFormat="1" applyFon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5" fontId="9" fillId="0" borderId="4" xfId="0" applyNumberFormat="1" applyFont="1" applyBorder="1" applyAlignment="1">
      <alignment vertical="top" wrapText="1"/>
    </xf>
    <xf numFmtId="165" fontId="2" fillId="0" borderId="4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 indent="2"/>
    </xf>
    <xf numFmtId="3" fontId="9" fillId="0" borderId="7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4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5" fillId="0" borderId="0" xfId="0" applyFont="1"/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9" fillId="0" borderId="1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3" fontId="9" fillId="0" borderId="7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left" vertical="center" wrapText="1" indent="9"/>
    </xf>
    <xf numFmtId="3" fontId="9" fillId="0" borderId="1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</cellXfs>
  <cellStyles count="4">
    <cellStyle name="Standaard" xfId="0" builtinId="0"/>
    <cellStyle name="Standaard 2" xfId="1" xr:uid="{00000000-0005-0000-0000-000001000000}"/>
    <cellStyle name="Standaard 3" xfId="2" xr:uid="{00000000-0005-0000-0000-000002000000}"/>
    <cellStyle name="Standaard 4" xfId="3" xr:uid="{306A1395-826C-4225-BE78-43FF05D30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185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9758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2331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03860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12064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20268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038600" y="69342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120640" y="69342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03860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12064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20268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03860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12064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20268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038600" y="13030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172200" y="13030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1856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006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88264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71856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80060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88264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71856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80060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71856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0060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88264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71856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80060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88264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718560" y="215874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882640" y="215874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22148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37210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52272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22148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37210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22148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537210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52272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22148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37210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52272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221480" y="219303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522720" y="219303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A6A45DD-5788-4072-8B80-FEF2ACA818B2}"/>
            </a:ext>
          </a:extLst>
        </xdr:cNvPr>
        <xdr:cNvSpPr txBox="1">
          <a:spLocks noChangeArrowheads="1"/>
        </xdr:cNvSpPr>
      </xdr:nvSpPr>
      <xdr:spPr bwMode="auto">
        <a:xfrm>
          <a:off x="4221480" y="18745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5849ED54-9E61-45F6-8088-E7C46F43F58D}"/>
            </a:ext>
          </a:extLst>
        </xdr:cNvPr>
        <xdr:cNvSpPr txBox="1">
          <a:spLocks noChangeArrowheads="1"/>
        </xdr:cNvSpPr>
      </xdr:nvSpPr>
      <xdr:spPr bwMode="auto">
        <a:xfrm>
          <a:off x="5372100" y="18745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57026D80-8EC4-43C6-B7A0-E59EB6B8D20A}"/>
            </a:ext>
          </a:extLst>
        </xdr:cNvPr>
        <xdr:cNvSpPr txBox="1">
          <a:spLocks noChangeArrowheads="1"/>
        </xdr:cNvSpPr>
      </xdr:nvSpPr>
      <xdr:spPr bwMode="auto">
        <a:xfrm>
          <a:off x="6522720" y="18745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0A04D71-1C53-4ED5-873D-B17375AF80C1}"/>
            </a:ext>
          </a:extLst>
        </xdr:cNvPr>
        <xdr:cNvSpPr txBox="1">
          <a:spLocks noChangeArrowheads="1"/>
        </xdr:cNvSpPr>
      </xdr:nvSpPr>
      <xdr:spPr bwMode="auto">
        <a:xfrm>
          <a:off x="4221480" y="66141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6ED853D-C2E2-41F4-B364-6D9946086C42}"/>
            </a:ext>
          </a:extLst>
        </xdr:cNvPr>
        <xdr:cNvSpPr txBox="1">
          <a:spLocks noChangeArrowheads="1"/>
        </xdr:cNvSpPr>
      </xdr:nvSpPr>
      <xdr:spPr bwMode="auto">
        <a:xfrm>
          <a:off x="5372100" y="66141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7CB97E8C-1837-48C9-874C-C7F39F1DA94C}"/>
            </a:ext>
          </a:extLst>
        </xdr:cNvPr>
        <xdr:cNvSpPr txBox="1">
          <a:spLocks noChangeArrowheads="1"/>
        </xdr:cNvSpPr>
      </xdr:nvSpPr>
      <xdr:spPr bwMode="auto">
        <a:xfrm>
          <a:off x="6522720" y="66141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3D6CD6D6-22B6-44A0-84A2-2205243842F0}"/>
            </a:ext>
          </a:extLst>
        </xdr:cNvPr>
        <xdr:cNvSpPr txBox="1">
          <a:spLocks noChangeArrowheads="1"/>
        </xdr:cNvSpPr>
      </xdr:nvSpPr>
      <xdr:spPr bwMode="auto">
        <a:xfrm>
          <a:off x="4221480" y="132283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ECECB47B-D0BE-42C9-90BD-E8F2F70F4A02}"/>
            </a:ext>
          </a:extLst>
        </xdr:cNvPr>
        <xdr:cNvSpPr txBox="1">
          <a:spLocks noChangeArrowheads="1"/>
        </xdr:cNvSpPr>
      </xdr:nvSpPr>
      <xdr:spPr bwMode="auto">
        <a:xfrm>
          <a:off x="5372100" y="132283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2EBE6992-8E12-43AF-B6FE-5E63364ABCAD}"/>
            </a:ext>
          </a:extLst>
        </xdr:cNvPr>
        <xdr:cNvSpPr txBox="1">
          <a:spLocks noChangeArrowheads="1"/>
        </xdr:cNvSpPr>
      </xdr:nvSpPr>
      <xdr:spPr bwMode="auto">
        <a:xfrm>
          <a:off x="4221480" y="169316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F4B60C23-84B1-4A2C-B518-890A9242DAEA}"/>
            </a:ext>
          </a:extLst>
        </xdr:cNvPr>
        <xdr:cNvSpPr txBox="1">
          <a:spLocks noChangeArrowheads="1"/>
        </xdr:cNvSpPr>
      </xdr:nvSpPr>
      <xdr:spPr bwMode="auto">
        <a:xfrm>
          <a:off x="5372100" y="169316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D3C74C06-75F1-4315-B65B-61C5D1DF17C3}"/>
            </a:ext>
          </a:extLst>
        </xdr:cNvPr>
        <xdr:cNvSpPr txBox="1">
          <a:spLocks noChangeArrowheads="1"/>
        </xdr:cNvSpPr>
      </xdr:nvSpPr>
      <xdr:spPr bwMode="auto">
        <a:xfrm>
          <a:off x="6522720" y="169316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A9B770F4-1C1C-4AA9-BAFF-E1DC22FB9056}"/>
            </a:ext>
          </a:extLst>
        </xdr:cNvPr>
        <xdr:cNvSpPr txBox="1">
          <a:spLocks noChangeArrowheads="1"/>
        </xdr:cNvSpPr>
      </xdr:nvSpPr>
      <xdr:spPr bwMode="auto">
        <a:xfrm>
          <a:off x="4221480" y="2030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C39CA5B6-CD2F-4186-9EF6-A072DEBE4948}"/>
            </a:ext>
          </a:extLst>
        </xdr:cNvPr>
        <xdr:cNvSpPr txBox="1">
          <a:spLocks noChangeArrowheads="1"/>
        </xdr:cNvSpPr>
      </xdr:nvSpPr>
      <xdr:spPr bwMode="auto">
        <a:xfrm>
          <a:off x="5372100" y="2030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A1B75AB1-4AD8-4802-84A2-8B6D64714E6D}"/>
            </a:ext>
          </a:extLst>
        </xdr:cNvPr>
        <xdr:cNvSpPr txBox="1">
          <a:spLocks noChangeArrowheads="1"/>
        </xdr:cNvSpPr>
      </xdr:nvSpPr>
      <xdr:spPr bwMode="auto">
        <a:xfrm>
          <a:off x="6522720" y="2030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5C8A0953-7891-484D-90A5-120ECD1103A0}"/>
            </a:ext>
          </a:extLst>
        </xdr:cNvPr>
        <xdr:cNvSpPr txBox="1">
          <a:spLocks noChangeArrowheads="1"/>
        </xdr:cNvSpPr>
      </xdr:nvSpPr>
      <xdr:spPr bwMode="auto">
        <a:xfrm>
          <a:off x="4221480" y="259994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31833474-FDF0-4312-B296-4A89B3EEBC22}"/>
            </a:ext>
          </a:extLst>
        </xdr:cNvPr>
        <xdr:cNvSpPr txBox="1">
          <a:spLocks noChangeArrowheads="1"/>
        </xdr:cNvSpPr>
      </xdr:nvSpPr>
      <xdr:spPr bwMode="auto">
        <a:xfrm>
          <a:off x="6522720" y="259994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B1F19C6-F9A0-404C-8200-0F04D839E750}"/>
            </a:ext>
          </a:extLst>
        </xdr:cNvPr>
        <xdr:cNvSpPr txBox="1">
          <a:spLocks noChangeArrowheads="1"/>
        </xdr:cNvSpPr>
      </xdr:nvSpPr>
      <xdr:spPr bwMode="auto">
        <a:xfrm>
          <a:off x="4221480" y="1851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C24E8478-8C12-4F97-B2CD-327A330405B4}"/>
            </a:ext>
          </a:extLst>
        </xdr:cNvPr>
        <xdr:cNvSpPr txBox="1">
          <a:spLocks noChangeArrowheads="1"/>
        </xdr:cNvSpPr>
      </xdr:nvSpPr>
      <xdr:spPr bwMode="auto">
        <a:xfrm>
          <a:off x="5372100" y="1851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230DC576-A4A1-4484-9796-C2F0EAB7B4CA}"/>
            </a:ext>
          </a:extLst>
        </xdr:cNvPr>
        <xdr:cNvSpPr txBox="1">
          <a:spLocks noChangeArrowheads="1"/>
        </xdr:cNvSpPr>
      </xdr:nvSpPr>
      <xdr:spPr bwMode="auto">
        <a:xfrm>
          <a:off x="6522720" y="1851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B0F827C-BFA4-476E-B14A-4B1E698C570B}"/>
            </a:ext>
          </a:extLst>
        </xdr:cNvPr>
        <xdr:cNvSpPr txBox="1">
          <a:spLocks noChangeArrowheads="1"/>
        </xdr:cNvSpPr>
      </xdr:nvSpPr>
      <xdr:spPr bwMode="auto">
        <a:xfrm>
          <a:off x="4221480" y="57683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183697C2-6860-4096-AA38-DBA478EECD2D}"/>
            </a:ext>
          </a:extLst>
        </xdr:cNvPr>
        <xdr:cNvSpPr txBox="1">
          <a:spLocks noChangeArrowheads="1"/>
        </xdr:cNvSpPr>
      </xdr:nvSpPr>
      <xdr:spPr bwMode="auto">
        <a:xfrm>
          <a:off x="5372100" y="57683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BACBF466-DE96-4A10-B3A9-2A3A1C76A14A}"/>
            </a:ext>
          </a:extLst>
        </xdr:cNvPr>
        <xdr:cNvSpPr txBox="1">
          <a:spLocks noChangeArrowheads="1"/>
        </xdr:cNvSpPr>
      </xdr:nvSpPr>
      <xdr:spPr bwMode="auto">
        <a:xfrm>
          <a:off x="6522720" y="57683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A1D3A662-A9BE-4135-936B-4B011DF39B85}"/>
            </a:ext>
          </a:extLst>
        </xdr:cNvPr>
        <xdr:cNvSpPr txBox="1">
          <a:spLocks noChangeArrowheads="1"/>
        </xdr:cNvSpPr>
      </xdr:nvSpPr>
      <xdr:spPr bwMode="auto">
        <a:xfrm>
          <a:off x="4221480" y="11330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7473CBDA-E944-4921-89AA-0BB63BACB5C5}"/>
            </a:ext>
          </a:extLst>
        </xdr:cNvPr>
        <xdr:cNvSpPr txBox="1">
          <a:spLocks noChangeArrowheads="1"/>
        </xdr:cNvSpPr>
      </xdr:nvSpPr>
      <xdr:spPr bwMode="auto">
        <a:xfrm>
          <a:off x="5372100" y="11330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A9891EE4-0F06-42C4-A25E-A8C6E5AF0F75}"/>
            </a:ext>
          </a:extLst>
        </xdr:cNvPr>
        <xdr:cNvSpPr txBox="1">
          <a:spLocks noChangeArrowheads="1"/>
        </xdr:cNvSpPr>
      </xdr:nvSpPr>
      <xdr:spPr bwMode="auto">
        <a:xfrm>
          <a:off x="4221480" y="141122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BB799DF1-EEFB-4D03-9368-78230B1062C7}"/>
            </a:ext>
          </a:extLst>
        </xdr:cNvPr>
        <xdr:cNvSpPr txBox="1">
          <a:spLocks noChangeArrowheads="1"/>
        </xdr:cNvSpPr>
      </xdr:nvSpPr>
      <xdr:spPr bwMode="auto">
        <a:xfrm>
          <a:off x="5372100" y="141122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9F4DB205-26AF-41F4-8D5F-7DC04B866148}"/>
            </a:ext>
          </a:extLst>
        </xdr:cNvPr>
        <xdr:cNvSpPr txBox="1">
          <a:spLocks noChangeArrowheads="1"/>
        </xdr:cNvSpPr>
      </xdr:nvSpPr>
      <xdr:spPr bwMode="auto">
        <a:xfrm>
          <a:off x="6522720" y="141122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1C912197-2610-460E-95BE-02FD0264CB68}"/>
            </a:ext>
          </a:extLst>
        </xdr:cNvPr>
        <xdr:cNvSpPr txBox="1">
          <a:spLocks noChangeArrowheads="1"/>
        </xdr:cNvSpPr>
      </xdr:nvSpPr>
      <xdr:spPr bwMode="auto">
        <a:xfrm>
          <a:off x="4221480" y="173507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A3525E02-0383-4A26-BEF0-DD7E4475EA52}"/>
            </a:ext>
          </a:extLst>
        </xdr:cNvPr>
        <xdr:cNvSpPr txBox="1">
          <a:spLocks noChangeArrowheads="1"/>
        </xdr:cNvSpPr>
      </xdr:nvSpPr>
      <xdr:spPr bwMode="auto">
        <a:xfrm>
          <a:off x="5372100" y="173507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D1C0966D-BF43-48F1-B96F-3E873BCEBB74}"/>
            </a:ext>
          </a:extLst>
        </xdr:cNvPr>
        <xdr:cNvSpPr txBox="1">
          <a:spLocks noChangeArrowheads="1"/>
        </xdr:cNvSpPr>
      </xdr:nvSpPr>
      <xdr:spPr bwMode="auto">
        <a:xfrm>
          <a:off x="6522720" y="173507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988315CB-CBAE-4C6A-B19C-705BB44CE7B0}"/>
            </a:ext>
          </a:extLst>
        </xdr:cNvPr>
        <xdr:cNvSpPr txBox="1">
          <a:spLocks noChangeArrowheads="1"/>
        </xdr:cNvSpPr>
      </xdr:nvSpPr>
      <xdr:spPr bwMode="auto">
        <a:xfrm>
          <a:off x="4221480" y="230428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911FEBD7-574A-4A10-8661-58B21F4DC801}"/>
            </a:ext>
          </a:extLst>
        </xdr:cNvPr>
        <xdr:cNvSpPr txBox="1">
          <a:spLocks noChangeArrowheads="1"/>
        </xdr:cNvSpPr>
      </xdr:nvSpPr>
      <xdr:spPr bwMode="auto">
        <a:xfrm>
          <a:off x="6522720" y="230428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6" tint="0.59999389629810485"/>
  </sheetPr>
  <dimension ref="A1:G133"/>
  <sheetViews>
    <sheetView view="pageBreakPreview" zoomScaleNormal="100" zoomScaleSheetLayoutView="100" workbookViewId="0">
      <selection activeCell="B105" sqref="B105:B108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3" width="9.5" style="1" customWidth="1"/>
    <col min="4" max="4" width="15.83203125" style="1" customWidth="1"/>
    <col min="5" max="5" width="15.83203125" style="2" customWidth="1"/>
    <col min="6" max="6" width="18.83203125" style="3" customWidth="1"/>
    <col min="7" max="7" width="12.5" style="1" bestFit="1" customWidth="1"/>
    <col min="8" max="16384" width="10.6640625" style="1"/>
  </cols>
  <sheetData>
    <row r="1" spans="1:6" ht="18.75" x14ac:dyDescent="0.3">
      <c r="A1" s="73" t="s">
        <v>67</v>
      </c>
      <c r="B1" s="72"/>
      <c r="C1" s="72"/>
      <c r="D1" s="72"/>
      <c r="E1" s="72"/>
      <c r="F1" s="72"/>
    </row>
    <row r="2" spans="1:6" ht="15" x14ac:dyDescent="0.25">
      <c r="A2" s="4"/>
      <c r="B2" s="5"/>
      <c r="C2" s="5"/>
      <c r="D2" s="5"/>
      <c r="E2" s="5"/>
      <c r="F2" s="5"/>
    </row>
    <row r="3" spans="1:6" ht="21" customHeight="1" x14ac:dyDescent="0.2">
      <c r="A3" s="137" t="s">
        <v>0</v>
      </c>
      <c r="B3" s="138"/>
      <c r="C3" s="138"/>
      <c r="D3" s="138"/>
      <c r="E3" s="138"/>
      <c r="F3" s="138"/>
    </row>
    <row r="4" spans="1:6" ht="12" customHeight="1" x14ac:dyDescent="0.25">
      <c r="A4" s="6"/>
      <c r="B4" s="7"/>
      <c r="C4" s="7"/>
      <c r="D4" s="7"/>
      <c r="E4" s="7"/>
      <c r="F4" s="7"/>
    </row>
    <row r="5" spans="1:6" ht="34.9" customHeight="1" x14ac:dyDescent="0.2">
      <c r="A5" s="139" t="s">
        <v>1</v>
      </c>
      <c r="B5" s="138"/>
      <c r="C5" s="138"/>
      <c r="D5" s="138"/>
      <c r="E5" s="138"/>
      <c r="F5" s="138"/>
    </row>
    <row r="6" spans="1:6" ht="12" customHeight="1" x14ac:dyDescent="0.2">
      <c r="A6" s="8"/>
      <c r="B6" s="8"/>
      <c r="C6" s="8"/>
      <c r="D6" s="8"/>
      <c r="E6" s="8"/>
      <c r="F6" s="8"/>
    </row>
    <row r="7" spans="1:6" x14ac:dyDescent="0.2">
      <c r="A7" s="140" t="s">
        <v>54</v>
      </c>
      <c r="B7" s="138"/>
      <c r="C7" s="138"/>
      <c r="D7" s="138"/>
      <c r="E7" s="138"/>
      <c r="F7" s="138"/>
    </row>
    <row r="9" spans="1:6" ht="19.899999999999999" customHeight="1" x14ac:dyDescent="0.2">
      <c r="B9" s="9" t="s">
        <v>2</v>
      </c>
      <c r="C9" s="10" t="s">
        <v>3</v>
      </c>
      <c r="D9" s="10" t="s">
        <v>4</v>
      </c>
      <c r="E9" s="10" t="s">
        <v>5</v>
      </c>
      <c r="F9" s="11" t="s">
        <v>6</v>
      </c>
    </row>
    <row r="10" spans="1:6" ht="19.899999999999999" customHeight="1" x14ac:dyDescent="0.2">
      <c r="B10" s="12"/>
      <c r="C10" s="13"/>
      <c r="D10" s="14"/>
      <c r="E10" s="15"/>
      <c r="F10" s="14"/>
    </row>
    <row r="11" spans="1:6" ht="15.95" customHeight="1" x14ac:dyDescent="0.2">
      <c r="B11" s="16" t="s">
        <v>7</v>
      </c>
      <c r="C11" s="17"/>
      <c r="D11" s="18"/>
      <c r="E11" s="17"/>
      <c r="F11" s="19"/>
    </row>
    <row r="12" spans="1:6" ht="15.95" customHeight="1" x14ac:dyDescent="0.2">
      <c r="B12" s="20" t="s">
        <v>8</v>
      </c>
      <c r="C12" s="21">
        <v>1001</v>
      </c>
      <c r="D12" s="61">
        <f>SUM(E12:F12)</f>
        <v>11131.66</v>
      </c>
      <c r="E12" s="26">
        <v>4198.43</v>
      </c>
      <c r="F12" s="22">
        <v>6933.23</v>
      </c>
    </row>
    <row r="13" spans="1:6" ht="15.95" customHeight="1" x14ac:dyDescent="0.2">
      <c r="B13" s="20" t="s">
        <v>9</v>
      </c>
      <c r="C13" s="21">
        <v>1002</v>
      </c>
      <c r="D13" s="61">
        <f>SUM(E13:F13)</f>
        <v>5737.75</v>
      </c>
      <c r="E13" s="23">
        <v>810.52</v>
      </c>
      <c r="F13" s="22">
        <v>4927.2299999999996</v>
      </c>
    </row>
    <row r="14" spans="1:6" ht="15.95" customHeight="1" x14ac:dyDescent="0.2">
      <c r="B14" s="24" t="s">
        <v>10</v>
      </c>
      <c r="C14" s="21">
        <v>1003</v>
      </c>
      <c r="D14" s="62">
        <f>SUM(E14:F14)</f>
        <v>15170.8</v>
      </c>
      <c r="E14" s="63">
        <v>4752.07</v>
      </c>
      <c r="F14" s="63">
        <v>10418.73</v>
      </c>
    </row>
    <row r="15" spans="1:6" ht="15.95" customHeight="1" x14ac:dyDescent="0.2">
      <c r="B15" s="16" t="s">
        <v>11</v>
      </c>
      <c r="C15" s="21"/>
      <c r="D15" s="32"/>
      <c r="E15" s="25"/>
      <c r="F15" s="19"/>
    </row>
    <row r="16" spans="1:6" ht="15.95" customHeight="1" x14ac:dyDescent="0.2">
      <c r="B16" s="20" t="s">
        <v>8</v>
      </c>
      <c r="C16" s="21">
        <v>1011</v>
      </c>
      <c r="D16" s="92">
        <f>SUM(E16:F16)</f>
        <v>15345086.280000001</v>
      </c>
      <c r="E16" s="93">
        <v>6056417.2000000002</v>
      </c>
      <c r="F16" s="91">
        <v>9288669.0800000001</v>
      </c>
    </row>
    <row r="17" spans="1:7" ht="15.95" customHeight="1" x14ac:dyDescent="0.2">
      <c r="B17" s="20" t="s">
        <v>9</v>
      </c>
      <c r="C17" s="21">
        <v>1012</v>
      </c>
      <c r="D17" s="92">
        <f>SUM(E17:F17)</f>
        <v>5488392.2400000002</v>
      </c>
      <c r="E17" s="93">
        <v>752823.75</v>
      </c>
      <c r="F17" s="91">
        <v>4735568.49</v>
      </c>
    </row>
    <row r="18" spans="1:7" ht="15.95" customHeight="1" x14ac:dyDescent="0.2">
      <c r="B18" s="24" t="s">
        <v>12</v>
      </c>
      <c r="C18" s="21">
        <v>1013</v>
      </c>
      <c r="D18" s="62">
        <f>SUM(E18:F18)</f>
        <v>20833478.420000002</v>
      </c>
      <c r="E18" s="63">
        <f>SUM(E16:E17)</f>
        <v>6809240.9500000002</v>
      </c>
      <c r="F18" s="63">
        <v>14024237.470000001</v>
      </c>
      <c r="G18" s="27"/>
    </row>
    <row r="19" spans="1:7" ht="15.95" customHeight="1" x14ac:dyDescent="0.2">
      <c r="B19" s="16" t="s">
        <v>13</v>
      </c>
      <c r="C19" s="28"/>
      <c r="D19" s="64"/>
      <c r="E19" s="25"/>
      <c r="F19" s="112"/>
    </row>
    <row r="20" spans="1:7" ht="15.95" customHeight="1" x14ac:dyDescent="0.2">
      <c r="B20" s="20" t="s">
        <v>8</v>
      </c>
      <c r="C20" s="21">
        <v>1021</v>
      </c>
      <c r="D20" s="61">
        <f>SUM(E20:F20)</f>
        <v>684452502.25</v>
      </c>
      <c r="E20" s="26">
        <v>303832904.83999997</v>
      </c>
      <c r="F20" s="22">
        <v>380619597.41000003</v>
      </c>
    </row>
    <row r="21" spans="1:7" ht="15.95" customHeight="1" x14ac:dyDescent="0.2">
      <c r="B21" s="20" t="s">
        <v>9</v>
      </c>
      <c r="C21" s="21">
        <v>1022</v>
      </c>
      <c r="D21" s="61">
        <f t="shared" ref="D21:D22" si="0">SUM(E21:F21)</f>
        <v>235110773.41</v>
      </c>
      <c r="E21" s="26">
        <v>38327722.57</v>
      </c>
      <c r="F21" s="22">
        <v>196783050.84</v>
      </c>
    </row>
    <row r="22" spans="1:7" ht="15.95" customHeight="1" x14ac:dyDescent="0.2">
      <c r="B22" s="24" t="s">
        <v>12</v>
      </c>
      <c r="C22" s="21">
        <v>1023</v>
      </c>
      <c r="D22" s="62">
        <f t="shared" si="0"/>
        <v>919563275.65999997</v>
      </c>
      <c r="E22" s="63">
        <f>SUM(E20:E21)</f>
        <v>342160627.40999997</v>
      </c>
      <c r="F22" s="63">
        <f>SUM(F20:F21)</f>
        <v>577402648.25</v>
      </c>
    </row>
    <row r="23" spans="1:7" ht="15.95" customHeight="1" x14ac:dyDescent="0.2">
      <c r="B23" s="29" t="s">
        <v>14</v>
      </c>
      <c r="C23" s="21">
        <v>1033</v>
      </c>
      <c r="D23" s="63">
        <f>SUM(E23:F23)</f>
        <v>17074444.25</v>
      </c>
      <c r="E23" s="63">
        <v>5679016.2400000002</v>
      </c>
      <c r="F23" s="65">
        <v>11395428.01</v>
      </c>
    </row>
    <row r="24" spans="1:7" ht="6" customHeight="1" x14ac:dyDescent="0.2">
      <c r="B24" s="30"/>
      <c r="C24" s="13"/>
      <c r="D24" s="33"/>
      <c r="E24" s="34"/>
      <c r="F24" s="31"/>
    </row>
    <row r="25" spans="1:7" ht="15.95" customHeight="1" x14ac:dyDescent="0.2">
      <c r="C25" s="3"/>
    </row>
    <row r="27" spans="1:7" x14ac:dyDescent="0.2">
      <c r="A27" s="140" t="s">
        <v>15</v>
      </c>
      <c r="B27" s="140"/>
      <c r="C27" s="140"/>
      <c r="D27" s="140"/>
      <c r="E27" s="140"/>
      <c r="F27" s="140"/>
    </row>
    <row r="28" spans="1:7" x14ac:dyDescent="0.2">
      <c r="D28" s="2"/>
      <c r="E28" s="3"/>
      <c r="F28" s="1"/>
    </row>
    <row r="29" spans="1:7" ht="38.25" x14ac:dyDescent="0.2">
      <c r="B29" s="104"/>
      <c r="C29" s="35" t="s">
        <v>3</v>
      </c>
      <c r="D29" s="36" t="s">
        <v>16</v>
      </c>
      <c r="E29" s="37" t="s">
        <v>17</v>
      </c>
      <c r="F29" s="37" t="s">
        <v>18</v>
      </c>
    </row>
    <row r="30" spans="1:7" x14ac:dyDescent="0.2">
      <c r="B30" s="68" t="s">
        <v>68</v>
      </c>
      <c r="C30" s="69">
        <v>105</v>
      </c>
      <c r="D30" s="107">
        <f>SUM(D32:D35)</f>
        <v>11208</v>
      </c>
      <c r="E30" s="107">
        <f>SUM(E32:E35)</f>
        <v>5657</v>
      </c>
      <c r="F30" s="109">
        <f>SUM(F32:F35)</f>
        <v>15230.599999999999</v>
      </c>
    </row>
    <row r="31" spans="1:7" ht="25.5" x14ac:dyDescent="0.2">
      <c r="B31" s="68" t="s">
        <v>19</v>
      </c>
      <c r="C31" s="38"/>
      <c r="D31" s="55"/>
      <c r="E31" s="55"/>
      <c r="F31" s="95"/>
    </row>
    <row r="32" spans="1:7" ht="25.5" x14ac:dyDescent="0.2">
      <c r="B32" s="39" t="s">
        <v>20</v>
      </c>
      <c r="C32" s="38">
        <v>110</v>
      </c>
      <c r="D32" s="40">
        <v>10076</v>
      </c>
      <c r="E32" s="40">
        <v>5390</v>
      </c>
      <c r="F32" s="96">
        <v>13948.5</v>
      </c>
    </row>
    <row r="33" spans="2:6" x14ac:dyDescent="0.2">
      <c r="B33" s="39" t="s">
        <v>21</v>
      </c>
      <c r="C33" s="38">
        <v>111</v>
      </c>
      <c r="D33" s="40">
        <v>1074</v>
      </c>
      <c r="E33" s="23">
        <v>243</v>
      </c>
      <c r="F33" s="96">
        <v>1209.8</v>
      </c>
    </row>
    <row r="34" spans="2:6" ht="25.5" x14ac:dyDescent="0.2">
      <c r="B34" s="39" t="s">
        <v>22</v>
      </c>
      <c r="C34" s="38">
        <v>112</v>
      </c>
      <c r="D34" s="23">
        <v>0</v>
      </c>
      <c r="E34" s="23">
        <v>2</v>
      </c>
      <c r="F34" s="96">
        <v>1.5</v>
      </c>
    </row>
    <row r="35" spans="2:6" x14ac:dyDescent="0.2">
      <c r="B35" s="39" t="s">
        <v>23</v>
      </c>
      <c r="C35" s="38">
        <v>113</v>
      </c>
      <c r="D35" s="23">
        <v>58</v>
      </c>
      <c r="E35" s="23">
        <v>22</v>
      </c>
      <c r="F35" s="96">
        <v>70.8</v>
      </c>
    </row>
    <row r="36" spans="2:6" ht="25.5" x14ac:dyDescent="0.2">
      <c r="B36" s="68" t="s">
        <v>24</v>
      </c>
      <c r="C36" s="38"/>
      <c r="D36" s="55"/>
      <c r="E36" s="55"/>
      <c r="F36" s="95"/>
    </row>
    <row r="37" spans="2:6" x14ac:dyDescent="0.2">
      <c r="B37" s="39" t="s">
        <v>25</v>
      </c>
      <c r="C37" s="38">
        <v>120</v>
      </c>
      <c r="D37" s="23">
        <v>4188</v>
      </c>
      <c r="E37" s="23">
        <f t="shared" ref="E37:F37" si="1">SUM(E38:E41)</f>
        <v>778</v>
      </c>
      <c r="F37" s="97">
        <f t="shared" si="1"/>
        <v>4730.5</v>
      </c>
    </row>
    <row r="38" spans="2:6" x14ac:dyDescent="0.2">
      <c r="B38" s="42" t="s">
        <v>26</v>
      </c>
      <c r="C38" s="38">
        <v>1200</v>
      </c>
      <c r="D38" s="23">
        <v>75</v>
      </c>
      <c r="E38" s="23">
        <v>27</v>
      </c>
      <c r="F38" s="96">
        <v>92.6</v>
      </c>
    </row>
    <row r="39" spans="2:6" x14ac:dyDescent="0.2">
      <c r="B39" s="42" t="s">
        <v>27</v>
      </c>
      <c r="C39" s="38">
        <v>1201</v>
      </c>
      <c r="D39" s="40">
        <v>1703</v>
      </c>
      <c r="E39" s="23">
        <v>371</v>
      </c>
      <c r="F39" s="96">
        <v>1956.5</v>
      </c>
    </row>
    <row r="40" spans="2:6" x14ac:dyDescent="0.2">
      <c r="B40" s="42" t="s">
        <v>28</v>
      </c>
      <c r="C40" s="38">
        <v>1202</v>
      </c>
      <c r="D40" s="40">
        <v>1591</v>
      </c>
      <c r="E40" s="23">
        <v>277</v>
      </c>
      <c r="F40" s="96">
        <v>1791.7</v>
      </c>
    </row>
    <row r="41" spans="2:6" x14ac:dyDescent="0.2">
      <c r="B41" s="42" t="s">
        <v>29</v>
      </c>
      <c r="C41" s="38">
        <v>1203</v>
      </c>
      <c r="D41" s="23">
        <v>819</v>
      </c>
      <c r="E41" s="23">
        <v>103</v>
      </c>
      <c r="F41" s="96">
        <v>889.7</v>
      </c>
    </row>
    <row r="42" spans="2:6" x14ac:dyDescent="0.2">
      <c r="B42" s="39" t="s">
        <v>30</v>
      </c>
      <c r="C42" s="38">
        <v>121</v>
      </c>
      <c r="D42" s="99">
        <v>7020</v>
      </c>
      <c r="E42" s="99">
        <v>4879</v>
      </c>
      <c r="F42" s="98">
        <v>10499.9</v>
      </c>
    </row>
    <row r="43" spans="2:6" x14ac:dyDescent="0.2">
      <c r="B43" s="42" t="s">
        <v>26</v>
      </c>
      <c r="C43" s="38">
        <v>1210</v>
      </c>
      <c r="D43" s="23">
        <v>193</v>
      </c>
      <c r="E43" s="23">
        <v>154</v>
      </c>
      <c r="F43" s="96">
        <v>286.3</v>
      </c>
    </row>
    <row r="44" spans="2:6" x14ac:dyDescent="0.2">
      <c r="B44" s="42" t="s">
        <v>27</v>
      </c>
      <c r="C44" s="38">
        <v>1211</v>
      </c>
      <c r="D44" s="40">
        <v>2754</v>
      </c>
      <c r="E44" s="40">
        <v>2289</v>
      </c>
      <c r="F44" s="96">
        <v>4350.8</v>
      </c>
    </row>
    <row r="45" spans="2:6" x14ac:dyDescent="0.2">
      <c r="B45" s="42" t="s">
        <v>28</v>
      </c>
      <c r="C45" s="38">
        <v>1212</v>
      </c>
      <c r="D45" s="40">
        <v>2823</v>
      </c>
      <c r="E45" s="40">
        <v>1961</v>
      </c>
      <c r="F45" s="96">
        <v>4267.2</v>
      </c>
    </row>
    <row r="46" spans="2:6" x14ac:dyDescent="0.2">
      <c r="B46" s="42" t="s">
        <v>29</v>
      </c>
      <c r="C46" s="38">
        <v>1213</v>
      </c>
      <c r="D46" s="40">
        <v>1245</v>
      </c>
      <c r="E46" s="23">
        <v>474</v>
      </c>
      <c r="F46" s="96">
        <v>1588.3</v>
      </c>
    </row>
    <row r="47" spans="2:6" x14ac:dyDescent="0.2">
      <c r="B47" s="68" t="s">
        <v>31</v>
      </c>
      <c r="C47" s="38"/>
      <c r="D47" s="55"/>
      <c r="E47" s="55"/>
      <c r="F47" s="95"/>
    </row>
    <row r="48" spans="2:6" x14ac:dyDescent="0.2">
      <c r="B48" s="39" t="s">
        <v>32</v>
      </c>
      <c r="C48" s="38">
        <v>130</v>
      </c>
      <c r="D48" s="23">
        <v>194</v>
      </c>
      <c r="E48" s="23">
        <v>9</v>
      </c>
      <c r="F48" s="96">
        <v>200.2</v>
      </c>
    </row>
    <row r="49" spans="1:6" x14ac:dyDescent="0.2">
      <c r="B49" s="39" t="s">
        <v>33</v>
      </c>
      <c r="C49" s="38">
        <v>134</v>
      </c>
      <c r="D49" s="40">
        <v>10887</v>
      </c>
      <c r="E49" s="40">
        <v>5381</v>
      </c>
      <c r="F49" s="96">
        <v>14758</v>
      </c>
    </row>
    <row r="50" spans="1:6" x14ac:dyDescent="0.2">
      <c r="B50" s="39" t="s">
        <v>34</v>
      </c>
      <c r="C50" s="38">
        <v>132</v>
      </c>
      <c r="D50" s="23">
        <v>127</v>
      </c>
      <c r="E50" s="23">
        <v>265</v>
      </c>
      <c r="F50" s="96">
        <v>270.8</v>
      </c>
    </row>
    <row r="51" spans="1:6" x14ac:dyDescent="0.2">
      <c r="B51" s="39" t="s">
        <v>35</v>
      </c>
      <c r="C51" s="38">
        <v>133</v>
      </c>
      <c r="D51" s="23">
        <v>0</v>
      </c>
      <c r="E51" s="23">
        <v>2</v>
      </c>
      <c r="F51" s="96">
        <v>1.6</v>
      </c>
    </row>
    <row r="52" spans="1:6" x14ac:dyDescent="0.2">
      <c r="B52" s="43"/>
      <c r="C52" s="44"/>
      <c r="D52" s="34"/>
      <c r="E52" s="34"/>
      <c r="F52" s="31"/>
    </row>
    <row r="53" spans="1:6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39" t="s">
        <v>36</v>
      </c>
      <c r="B55" s="138"/>
      <c r="C55" s="138"/>
      <c r="D55" s="138"/>
      <c r="E55" s="138"/>
      <c r="F55" s="138"/>
    </row>
    <row r="56" spans="1:6" x14ac:dyDescent="0.2">
      <c r="D56" s="2"/>
      <c r="E56" s="3"/>
      <c r="F56" s="1"/>
    </row>
    <row r="57" spans="1:6" x14ac:dyDescent="0.2">
      <c r="B57" s="132" t="s">
        <v>2</v>
      </c>
      <c r="C57" s="134" t="s">
        <v>3</v>
      </c>
      <c r="D57" s="134" t="s">
        <v>37</v>
      </c>
      <c r="E57" s="134" t="s">
        <v>38</v>
      </c>
      <c r="F57" s="1"/>
    </row>
    <row r="58" spans="1:6" x14ac:dyDescent="0.2">
      <c r="B58" s="133"/>
      <c r="C58" s="135"/>
      <c r="D58" s="135"/>
      <c r="E58" s="135"/>
      <c r="F58" s="1"/>
    </row>
    <row r="59" spans="1:6" x14ac:dyDescent="0.2">
      <c r="B59" s="133"/>
      <c r="C59" s="135"/>
      <c r="D59" s="135"/>
      <c r="E59" s="135"/>
      <c r="F59" s="1"/>
    </row>
    <row r="60" spans="1:6" x14ac:dyDescent="0.2">
      <c r="B60" s="133"/>
      <c r="C60" s="136"/>
      <c r="D60" s="136"/>
      <c r="E60" s="136"/>
      <c r="F60" s="1"/>
    </row>
    <row r="61" spans="1:6" x14ac:dyDescent="0.2">
      <c r="B61" s="17" t="s">
        <v>39</v>
      </c>
      <c r="C61" s="38">
        <v>150</v>
      </c>
      <c r="D61" s="94">
        <v>89.7</v>
      </c>
      <c r="E61" s="60">
        <v>89.81</v>
      </c>
      <c r="F61" s="1"/>
    </row>
    <row r="62" spans="1:6" x14ac:dyDescent="0.2">
      <c r="B62" s="25" t="s">
        <v>11</v>
      </c>
      <c r="C62" s="21">
        <v>151</v>
      </c>
      <c r="D62" s="26">
        <v>146452.76999999999</v>
      </c>
      <c r="E62" s="91">
        <v>144333.9</v>
      </c>
      <c r="F62" s="1"/>
    </row>
    <row r="63" spans="1:6" x14ac:dyDescent="0.2">
      <c r="B63" s="25" t="s">
        <v>40</v>
      </c>
      <c r="C63" s="38">
        <v>152</v>
      </c>
      <c r="D63" s="26">
        <v>4447662.41</v>
      </c>
      <c r="E63" s="22">
        <v>14507696.460000001</v>
      </c>
      <c r="F63" s="1"/>
    </row>
    <row r="64" spans="1:6" x14ac:dyDescent="0.2">
      <c r="B64" s="15"/>
      <c r="C64" s="44"/>
      <c r="D64" s="34"/>
      <c r="E64" s="31"/>
      <c r="F64" s="1"/>
    </row>
    <row r="68" spans="1:6" x14ac:dyDescent="0.2">
      <c r="A68" s="137" t="s">
        <v>41</v>
      </c>
      <c r="B68" s="138"/>
      <c r="C68" s="138"/>
      <c r="D68" s="138"/>
      <c r="E68" s="138"/>
      <c r="F68" s="138"/>
    </row>
    <row r="69" spans="1:6" ht="15.75" x14ac:dyDescent="0.25">
      <c r="A69" s="6"/>
      <c r="B69" s="7"/>
      <c r="C69" s="7"/>
      <c r="D69" s="7"/>
      <c r="E69" s="7"/>
      <c r="F69" s="7"/>
    </row>
    <row r="70" spans="1:6" x14ac:dyDescent="0.2">
      <c r="A70" s="139" t="s">
        <v>42</v>
      </c>
      <c r="B70" s="138"/>
      <c r="C70" s="138"/>
      <c r="D70" s="138"/>
      <c r="E70" s="138"/>
      <c r="F70" s="138"/>
    </row>
    <row r="71" spans="1:6" x14ac:dyDescent="0.2">
      <c r="D71" s="2"/>
      <c r="E71" s="3"/>
      <c r="F71" s="1"/>
    </row>
    <row r="72" spans="1:6" ht="38.25" x14ac:dyDescent="0.2">
      <c r="B72" s="45"/>
      <c r="C72" s="37" t="s">
        <v>3</v>
      </c>
      <c r="D72" s="37" t="s">
        <v>16</v>
      </c>
      <c r="E72" s="37" t="s">
        <v>43</v>
      </c>
      <c r="F72" s="37" t="s">
        <v>18</v>
      </c>
    </row>
    <row r="73" spans="1:6" x14ac:dyDescent="0.2">
      <c r="B73" s="141" t="s">
        <v>44</v>
      </c>
      <c r="C73" s="10"/>
      <c r="D73" s="46"/>
      <c r="E73" s="47"/>
      <c r="F73" s="41"/>
    </row>
    <row r="74" spans="1:6" x14ac:dyDescent="0.2">
      <c r="B74" s="142"/>
      <c r="C74" s="21"/>
      <c r="D74" s="46"/>
      <c r="E74" s="23"/>
      <c r="F74" s="41"/>
    </row>
    <row r="75" spans="1:6" x14ac:dyDescent="0.2">
      <c r="B75" s="142"/>
      <c r="C75" s="21"/>
      <c r="D75" s="46"/>
      <c r="E75" s="23"/>
      <c r="F75" s="41"/>
    </row>
    <row r="76" spans="1:6" x14ac:dyDescent="0.2">
      <c r="B76" s="142"/>
      <c r="C76" s="21"/>
      <c r="D76" s="46"/>
      <c r="E76" s="23"/>
      <c r="F76" s="41"/>
    </row>
    <row r="77" spans="1:6" x14ac:dyDescent="0.2">
      <c r="B77" s="142"/>
      <c r="C77" s="28">
        <v>205</v>
      </c>
      <c r="D77" s="48">
        <v>2596</v>
      </c>
      <c r="E77" s="49">
        <v>351</v>
      </c>
      <c r="F77" s="100">
        <v>2796</v>
      </c>
    </row>
    <row r="78" spans="1:6" x14ac:dyDescent="0.2">
      <c r="B78" s="142"/>
      <c r="C78" s="28"/>
      <c r="D78" s="66"/>
      <c r="E78" s="23"/>
      <c r="F78" s="96"/>
    </row>
    <row r="79" spans="1:6" ht="25.5" x14ac:dyDescent="0.2">
      <c r="B79" s="71" t="s">
        <v>19</v>
      </c>
      <c r="C79" s="21"/>
      <c r="D79" s="50"/>
      <c r="E79" s="51"/>
      <c r="F79" s="101"/>
    </row>
    <row r="80" spans="1:6" x14ac:dyDescent="0.2">
      <c r="B80" s="52" t="s">
        <v>20</v>
      </c>
      <c r="C80" s="21">
        <v>210</v>
      </c>
      <c r="D80" s="66">
        <v>845</v>
      </c>
      <c r="E80" s="23">
        <v>122</v>
      </c>
      <c r="F80" s="96">
        <v>926.3</v>
      </c>
    </row>
    <row r="81" spans="1:6" x14ac:dyDescent="0.2">
      <c r="B81" s="52" t="s">
        <v>21</v>
      </c>
      <c r="C81" s="21">
        <v>211</v>
      </c>
      <c r="D81" s="67">
        <v>1696</v>
      </c>
      <c r="E81" s="23">
        <v>204</v>
      </c>
      <c r="F81" s="96">
        <v>1799.3</v>
      </c>
    </row>
    <row r="82" spans="1:6" ht="25.5" x14ac:dyDescent="0.2">
      <c r="B82" s="52" t="s">
        <v>22</v>
      </c>
      <c r="C82" s="21">
        <v>212</v>
      </c>
      <c r="D82" s="66">
        <v>0</v>
      </c>
      <c r="E82" s="23">
        <v>0</v>
      </c>
      <c r="F82" s="96">
        <v>0</v>
      </c>
    </row>
    <row r="83" spans="1:6" x14ac:dyDescent="0.2">
      <c r="B83" s="52" t="s">
        <v>23</v>
      </c>
      <c r="C83" s="21">
        <v>213</v>
      </c>
      <c r="D83" s="66">
        <v>55</v>
      </c>
      <c r="E83" s="23">
        <v>25</v>
      </c>
      <c r="F83" s="96">
        <v>70.400000000000006</v>
      </c>
    </row>
    <row r="84" spans="1:6" x14ac:dyDescent="0.2">
      <c r="B84" s="53"/>
      <c r="C84" s="13"/>
      <c r="D84" s="33"/>
      <c r="E84" s="34"/>
      <c r="F84" s="31"/>
    </row>
    <row r="85" spans="1:6" x14ac:dyDescent="0.2">
      <c r="D85" s="2"/>
      <c r="E85" s="3"/>
      <c r="F85" s="1"/>
    </row>
    <row r="86" spans="1:6" x14ac:dyDescent="0.2">
      <c r="A86" s="139" t="s">
        <v>45</v>
      </c>
      <c r="B86" s="138"/>
      <c r="C86" s="138"/>
      <c r="D86" s="138"/>
      <c r="E86" s="138"/>
      <c r="F86" s="138"/>
    </row>
    <row r="87" spans="1:6" x14ac:dyDescent="0.2">
      <c r="D87" s="2"/>
      <c r="E87" s="3"/>
      <c r="F87" s="1"/>
    </row>
    <row r="88" spans="1:6" ht="38.25" x14ac:dyDescent="0.2">
      <c r="B88" s="54"/>
      <c r="C88" s="37" t="s">
        <v>3</v>
      </c>
      <c r="D88" s="37" t="s">
        <v>16</v>
      </c>
      <c r="E88" s="37" t="s">
        <v>43</v>
      </c>
      <c r="F88" s="37" t="s">
        <v>46</v>
      </c>
    </row>
    <row r="89" spans="1:6" x14ac:dyDescent="0.2">
      <c r="B89" s="143" t="s">
        <v>47</v>
      </c>
      <c r="C89" s="10"/>
      <c r="D89" s="144">
        <f>SUM(D96:D99)</f>
        <v>2181</v>
      </c>
      <c r="E89" s="147">
        <f>SUM(E96:E99)</f>
        <v>548</v>
      </c>
      <c r="F89" s="149">
        <v>2501.6999999999998</v>
      </c>
    </row>
    <row r="90" spans="1:6" x14ac:dyDescent="0.2">
      <c r="B90" s="143"/>
      <c r="C90" s="21"/>
      <c r="D90" s="145"/>
      <c r="E90" s="148"/>
      <c r="F90" s="150"/>
    </row>
    <row r="91" spans="1:6" x14ac:dyDescent="0.2">
      <c r="B91" s="143"/>
      <c r="C91" s="21"/>
      <c r="D91" s="145"/>
      <c r="E91" s="148"/>
      <c r="F91" s="150"/>
    </row>
    <row r="92" spans="1:6" x14ac:dyDescent="0.2">
      <c r="B92" s="143"/>
      <c r="C92" s="21"/>
      <c r="D92" s="145"/>
      <c r="E92" s="148"/>
      <c r="F92" s="150"/>
    </row>
    <row r="93" spans="1:6" x14ac:dyDescent="0.2">
      <c r="B93" s="143"/>
      <c r="C93" s="28">
        <v>305</v>
      </c>
      <c r="D93" s="145"/>
      <c r="E93" s="148"/>
      <c r="F93" s="150"/>
    </row>
    <row r="94" spans="1:6" x14ac:dyDescent="0.2">
      <c r="B94" s="143"/>
      <c r="C94" s="28"/>
      <c r="D94" s="145"/>
      <c r="E94" s="148"/>
      <c r="F94" s="150"/>
    </row>
    <row r="95" spans="1:6" ht="25.5" x14ac:dyDescent="0.2">
      <c r="B95" s="70" t="s">
        <v>19</v>
      </c>
      <c r="C95" s="21"/>
      <c r="D95" s="102"/>
      <c r="E95" s="103"/>
      <c r="F95" s="95"/>
    </row>
    <row r="96" spans="1:6" x14ac:dyDescent="0.2">
      <c r="B96" s="20" t="s">
        <v>20</v>
      </c>
      <c r="C96" s="21">
        <v>310</v>
      </c>
      <c r="D96" s="67">
        <v>724</v>
      </c>
      <c r="E96" s="40">
        <v>346</v>
      </c>
      <c r="F96" s="96">
        <v>951</v>
      </c>
    </row>
    <row r="97" spans="1:6" x14ac:dyDescent="0.2">
      <c r="B97" s="20" t="s">
        <v>21</v>
      </c>
      <c r="C97" s="21">
        <v>311</v>
      </c>
      <c r="D97" s="67">
        <v>1416</v>
      </c>
      <c r="E97" s="40">
        <v>182</v>
      </c>
      <c r="F97" s="96">
        <v>1497.7</v>
      </c>
    </row>
    <row r="98" spans="1:6" ht="25.5" x14ac:dyDescent="0.2">
      <c r="B98" s="20" t="s">
        <v>22</v>
      </c>
      <c r="C98" s="21">
        <v>312</v>
      </c>
      <c r="D98" s="67">
        <v>0</v>
      </c>
      <c r="E98" s="40">
        <v>0</v>
      </c>
      <c r="F98" s="96">
        <v>0</v>
      </c>
    </row>
    <row r="99" spans="1:6" x14ac:dyDescent="0.2">
      <c r="B99" s="20" t="s">
        <v>23</v>
      </c>
      <c r="C99" s="21">
        <v>313</v>
      </c>
      <c r="D99" s="67">
        <v>41</v>
      </c>
      <c r="E99" s="40">
        <v>20</v>
      </c>
      <c r="F99" s="96">
        <v>52.9</v>
      </c>
    </row>
    <row r="100" spans="1:6" ht="25.5" x14ac:dyDescent="0.2">
      <c r="B100" s="70" t="s">
        <v>48</v>
      </c>
      <c r="C100" s="21"/>
      <c r="D100" s="102"/>
      <c r="E100" s="103"/>
      <c r="F100" s="95"/>
    </row>
    <row r="101" spans="1:6" x14ac:dyDescent="0.2">
      <c r="B101" s="20" t="s">
        <v>49</v>
      </c>
      <c r="C101" s="21">
        <v>340</v>
      </c>
      <c r="D101" s="67">
        <v>66</v>
      </c>
      <c r="E101" s="40">
        <v>56</v>
      </c>
      <c r="F101" s="96">
        <v>99</v>
      </c>
    </row>
    <row r="102" spans="1:6" x14ac:dyDescent="0.2">
      <c r="B102" s="20" t="s">
        <v>50</v>
      </c>
      <c r="C102" s="21">
        <v>341</v>
      </c>
      <c r="D102" s="67">
        <v>44</v>
      </c>
      <c r="E102" s="40">
        <v>97</v>
      </c>
      <c r="F102" s="96">
        <v>107.1</v>
      </c>
    </row>
    <row r="103" spans="1:6" x14ac:dyDescent="0.2">
      <c r="B103" s="20" t="s">
        <v>51</v>
      </c>
      <c r="C103" s="21">
        <v>342</v>
      </c>
      <c r="D103" s="67">
        <v>141</v>
      </c>
      <c r="E103" s="40">
        <v>42</v>
      </c>
      <c r="F103" s="96">
        <v>170.4</v>
      </c>
    </row>
    <row r="104" spans="1:6" x14ac:dyDescent="0.2">
      <c r="B104" s="20" t="s">
        <v>52</v>
      </c>
      <c r="C104" s="21">
        <v>343</v>
      </c>
      <c r="D104" s="67">
        <v>1930</v>
      </c>
      <c r="E104" s="40">
        <v>353</v>
      </c>
      <c r="F104" s="96">
        <v>2125.3000000000002</v>
      </c>
    </row>
    <row r="105" spans="1:6" x14ac:dyDescent="0.2">
      <c r="B105" s="146" t="s">
        <v>53</v>
      </c>
      <c r="C105" s="21"/>
      <c r="D105" s="40"/>
      <c r="E105" s="40"/>
      <c r="F105" s="97"/>
    </row>
    <row r="106" spans="1:6" x14ac:dyDescent="0.2">
      <c r="B106" s="146"/>
      <c r="C106" s="21"/>
      <c r="D106" s="40"/>
      <c r="E106" s="40"/>
      <c r="F106" s="97"/>
    </row>
    <row r="107" spans="1:6" x14ac:dyDescent="0.2">
      <c r="B107" s="146"/>
      <c r="C107" s="21"/>
      <c r="D107" s="40"/>
      <c r="E107" s="40"/>
      <c r="F107" s="97"/>
    </row>
    <row r="108" spans="1:6" x14ac:dyDescent="0.2">
      <c r="B108" s="146"/>
      <c r="C108" s="21">
        <v>350</v>
      </c>
      <c r="D108" s="40">
        <v>0</v>
      </c>
      <c r="E108" s="40">
        <v>0</v>
      </c>
      <c r="F108" s="97">
        <v>0</v>
      </c>
    </row>
    <row r="109" spans="1:6" x14ac:dyDescent="0.2">
      <c r="B109" s="56"/>
      <c r="C109" s="57"/>
      <c r="D109" s="58"/>
      <c r="E109" s="59"/>
      <c r="F109" s="57"/>
    </row>
    <row r="110" spans="1:6" x14ac:dyDescent="0.2">
      <c r="D110" s="2"/>
      <c r="E110" s="3"/>
      <c r="F110" s="1"/>
    </row>
    <row r="112" spans="1:6" x14ac:dyDescent="0.2">
      <c r="A112" s="139" t="s">
        <v>66</v>
      </c>
      <c r="B112" s="139"/>
      <c r="C112" s="139"/>
      <c r="D112" s="139"/>
      <c r="E112" s="139"/>
      <c r="F112" s="139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39"/>
      <c r="B114" s="138"/>
      <c r="C114" s="138"/>
      <c r="D114" s="138"/>
      <c r="E114" s="138"/>
      <c r="F114" s="138"/>
    </row>
    <row r="115" spans="1:6" x14ac:dyDescent="0.2">
      <c r="D115" s="2"/>
      <c r="E115" s="3"/>
      <c r="F115" s="1"/>
    </row>
    <row r="116" spans="1:6" x14ac:dyDescent="0.2">
      <c r="B116" s="74"/>
      <c r="C116" s="75" t="s">
        <v>3</v>
      </c>
      <c r="D116" s="75" t="s">
        <v>55</v>
      </c>
      <c r="E116" s="75" t="s">
        <v>3</v>
      </c>
      <c r="F116" s="75" t="s">
        <v>56</v>
      </c>
    </row>
    <row r="117" spans="1:6" ht="25.5" x14ac:dyDescent="0.2">
      <c r="B117" s="74" t="s">
        <v>57</v>
      </c>
      <c r="C117" s="76"/>
      <c r="D117" s="77"/>
      <c r="E117" s="76"/>
      <c r="F117" s="76"/>
    </row>
    <row r="118" spans="1:6" x14ac:dyDescent="0.2">
      <c r="B118" s="78" t="s">
        <v>58</v>
      </c>
      <c r="C118" s="79">
        <v>5801</v>
      </c>
      <c r="D118" s="61">
        <v>3058</v>
      </c>
      <c r="E118" s="80">
        <v>5811</v>
      </c>
      <c r="F118" s="26">
        <v>7657</v>
      </c>
    </row>
    <row r="119" spans="1:6" x14ac:dyDescent="0.2">
      <c r="B119" s="78" t="s">
        <v>59</v>
      </c>
      <c r="C119" s="79">
        <v>5802</v>
      </c>
      <c r="D119" s="61">
        <v>69515</v>
      </c>
      <c r="E119" s="80">
        <v>5812</v>
      </c>
      <c r="F119" s="26">
        <v>227999</v>
      </c>
    </row>
    <row r="120" spans="1:6" ht="25.5" x14ac:dyDescent="0.2">
      <c r="B120" s="78" t="s">
        <v>60</v>
      </c>
      <c r="C120" s="79">
        <v>5803</v>
      </c>
      <c r="D120" s="61">
        <v>3611131.49</v>
      </c>
      <c r="E120" s="80">
        <v>5813</v>
      </c>
      <c r="F120" s="26">
        <v>8407191.1500000004</v>
      </c>
    </row>
    <row r="121" spans="1:6" ht="25.5" x14ac:dyDescent="0.2">
      <c r="B121" s="81" t="s">
        <v>61</v>
      </c>
      <c r="C121" s="82">
        <v>58031</v>
      </c>
      <c r="D121" s="89">
        <v>3524425.49</v>
      </c>
      <c r="E121" s="82">
        <v>58131</v>
      </c>
      <c r="F121" s="90">
        <v>8061707.1500000004</v>
      </c>
    </row>
    <row r="122" spans="1:6" ht="25.5" x14ac:dyDescent="0.2">
      <c r="B122" s="81" t="s">
        <v>62</v>
      </c>
      <c r="C122" s="82">
        <v>58032</v>
      </c>
      <c r="D122" s="89">
        <v>189208</v>
      </c>
      <c r="E122" s="82">
        <v>58132</v>
      </c>
      <c r="F122" s="90">
        <v>551401</v>
      </c>
    </row>
    <row r="123" spans="1:6" ht="25.5" x14ac:dyDescent="0.2">
      <c r="B123" s="81" t="s">
        <v>63</v>
      </c>
      <c r="C123" s="82">
        <v>58033</v>
      </c>
      <c r="D123" s="89">
        <v>102502</v>
      </c>
      <c r="E123" s="82">
        <v>58133</v>
      </c>
      <c r="F123" s="90">
        <v>205917</v>
      </c>
    </row>
    <row r="124" spans="1:6" ht="38.25" x14ac:dyDescent="0.2">
      <c r="B124" s="83" t="s">
        <v>64</v>
      </c>
      <c r="C124" s="79"/>
      <c r="D124" s="61"/>
      <c r="E124" s="79"/>
      <c r="F124" s="26"/>
    </row>
    <row r="125" spans="1:6" x14ac:dyDescent="0.2">
      <c r="B125" s="78" t="s">
        <v>58</v>
      </c>
      <c r="C125" s="79">
        <v>5821</v>
      </c>
      <c r="D125" s="61">
        <v>1288</v>
      </c>
      <c r="E125" s="80">
        <v>5831</v>
      </c>
      <c r="F125" s="26">
        <v>3291</v>
      </c>
    </row>
    <row r="126" spans="1:6" x14ac:dyDescent="0.2">
      <c r="B126" s="78" t="s">
        <v>59</v>
      </c>
      <c r="C126" s="79">
        <v>5822</v>
      </c>
      <c r="D126" s="61">
        <v>712298</v>
      </c>
      <c r="E126" s="80">
        <v>5832</v>
      </c>
      <c r="F126" s="26">
        <v>109357</v>
      </c>
    </row>
    <row r="127" spans="1:6" ht="25.5" x14ac:dyDescent="0.2">
      <c r="B127" s="78" t="s">
        <v>60</v>
      </c>
      <c r="C127" s="79">
        <v>5823</v>
      </c>
      <c r="D127" s="61">
        <v>2702478</v>
      </c>
      <c r="E127" s="80">
        <v>5833</v>
      </c>
      <c r="F127" s="26">
        <v>5603662</v>
      </c>
    </row>
    <row r="128" spans="1:6" x14ac:dyDescent="0.2">
      <c r="B128" s="83" t="s">
        <v>65</v>
      </c>
      <c r="C128" s="79"/>
      <c r="D128" s="61"/>
      <c r="E128" s="79"/>
      <c r="F128" s="26"/>
    </row>
    <row r="129" spans="2:6" x14ac:dyDescent="0.2">
      <c r="B129" s="78" t="s">
        <v>58</v>
      </c>
      <c r="C129" s="79">
        <v>5841</v>
      </c>
      <c r="D129" s="61">
        <v>44</v>
      </c>
      <c r="E129" s="80">
        <v>5851</v>
      </c>
      <c r="F129" s="26">
        <v>62</v>
      </c>
    </row>
    <row r="130" spans="2:6" x14ac:dyDescent="0.2">
      <c r="B130" s="78" t="s">
        <v>59</v>
      </c>
      <c r="C130" s="79">
        <v>5842</v>
      </c>
      <c r="D130" s="61">
        <v>1402</v>
      </c>
      <c r="E130" s="80">
        <v>5852</v>
      </c>
      <c r="F130" s="26">
        <v>596</v>
      </c>
    </row>
    <row r="131" spans="2:6" ht="25.5" x14ac:dyDescent="0.2">
      <c r="B131" s="78" t="s">
        <v>60</v>
      </c>
      <c r="C131" s="79">
        <v>5843</v>
      </c>
      <c r="D131" s="26">
        <v>9623</v>
      </c>
      <c r="E131" s="80">
        <v>5853</v>
      </c>
      <c r="F131" s="26">
        <v>3135</v>
      </c>
    </row>
    <row r="132" spans="2:6" x14ac:dyDescent="0.2">
      <c r="B132" s="84"/>
      <c r="C132" s="85"/>
      <c r="D132" s="88"/>
      <c r="E132" s="86"/>
      <c r="F132" s="87"/>
    </row>
    <row r="133" spans="2:6" x14ac:dyDescent="0.2">
      <c r="D133" s="2"/>
      <c r="E133" s="3"/>
      <c r="F133" s="1"/>
    </row>
  </sheetData>
  <mergeCells count="20">
    <mergeCell ref="A112:F112"/>
    <mergeCell ref="A114:F114"/>
    <mergeCell ref="A68:F68"/>
    <mergeCell ref="A70:F70"/>
    <mergeCell ref="B73:B78"/>
    <mergeCell ref="A86:F86"/>
    <mergeCell ref="B89:B94"/>
    <mergeCell ref="D89:D94"/>
    <mergeCell ref="B105:B108"/>
    <mergeCell ref="E89:E94"/>
    <mergeCell ref="F89:F94"/>
    <mergeCell ref="B57:B60"/>
    <mergeCell ref="C57:C60"/>
    <mergeCell ref="D57:D60"/>
    <mergeCell ref="E57:E60"/>
    <mergeCell ref="A3:F3"/>
    <mergeCell ref="A5:F5"/>
    <mergeCell ref="A7:F7"/>
    <mergeCell ref="A27:F27"/>
    <mergeCell ref="A55:F55"/>
  </mergeCells>
  <pageMargins left="0.55118110236220474" right="0" top="0.74803149606299213" bottom="0.74803149606299213" header="0.31496062992125984" footer="0.31496062992125984"/>
  <pageSetup paperSize="9" scale="93" orientation="portrait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6" tint="0.59999389629810485"/>
  </sheetPr>
  <dimension ref="A1:G133"/>
  <sheetViews>
    <sheetView view="pageBreakPreview" zoomScale="150" zoomScaleNormal="100" zoomScaleSheetLayoutView="150" workbookViewId="0">
      <selection activeCell="A86" sqref="A86:F86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4" width="16.83203125" style="1" customWidth="1"/>
    <col min="5" max="5" width="16.83203125" style="2" customWidth="1"/>
    <col min="6" max="6" width="16.83203125" style="3" customWidth="1"/>
    <col min="7" max="7" width="12.5" style="1" bestFit="1" customWidth="1"/>
    <col min="8" max="16384" width="10.6640625" style="1"/>
  </cols>
  <sheetData>
    <row r="1" spans="1:6" ht="18.75" x14ac:dyDescent="0.3">
      <c r="A1" s="73" t="s">
        <v>69</v>
      </c>
      <c r="B1" s="72"/>
      <c r="C1" s="72"/>
      <c r="D1" s="72"/>
      <c r="E1" s="72"/>
      <c r="F1" s="72"/>
    </row>
    <row r="2" spans="1:6" ht="15" x14ac:dyDescent="0.25">
      <c r="A2" s="4"/>
      <c r="B2" s="5"/>
      <c r="C2" s="5"/>
      <c r="D2" s="5"/>
      <c r="E2" s="5"/>
      <c r="F2" s="5"/>
    </row>
    <row r="3" spans="1:6" ht="21" customHeight="1" x14ac:dyDescent="0.2">
      <c r="A3" s="137" t="s">
        <v>0</v>
      </c>
      <c r="B3" s="138"/>
      <c r="C3" s="138"/>
      <c r="D3" s="138"/>
      <c r="E3" s="138"/>
      <c r="F3" s="138"/>
    </row>
    <row r="4" spans="1:6" ht="12" customHeight="1" x14ac:dyDescent="0.25">
      <c r="A4" s="6"/>
      <c r="B4" s="7"/>
      <c r="C4" s="7"/>
      <c r="D4" s="7"/>
      <c r="E4" s="7"/>
      <c r="F4" s="7"/>
    </row>
    <row r="5" spans="1:6" ht="34.9" customHeight="1" x14ac:dyDescent="0.2">
      <c r="A5" s="139" t="s">
        <v>1</v>
      </c>
      <c r="B5" s="138"/>
      <c r="C5" s="138"/>
      <c r="D5" s="138"/>
      <c r="E5" s="138"/>
      <c r="F5" s="138"/>
    </row>
    <row r="6" spans="1:6" ht="12" customHeight="1" x14ac:dyDescent="0.2">
      <c r="A6" s="8"/>
      <c r="B6" s="8"/>
      <c r="C6" s="8"/>
      <c r="D6" s="8"/>
      <c r="E6" s="8"/>
      <c r="F6" s="8"/>
    </row>
    <row r="7" spans="1:6" x14ac:dyDescent="0.2">
      <c r="A7" s="140" t="s">
        <v>54</v>
      </c>
      <c r="B7" s="138"/>
      <c r="C7" s="138"/>
      <c r="D7" s="138"/>
      <c r="E7" s="138"/>
      <c r="F7" s="138"/>
    </row>
    <row r="9" spans="1:6" ht="19.899999999999999" customHeight="1" x14ac:dyDescent="0.2">
      <c r="B9" s="9" t="s">
        <v>2</v>
      </c>
      <c r="C9" s="10" t="s">
        <v>3</v>
      </c>
      <c r="D9" s="10" t="s">
        <v>4</v>
      </c>
      <c r="E9" s="10" t="s">
        <v>5</v>
      </c>
      <c r="F9" s="11" t="s">
        <v>6</v>
      </c>
    </row>
    <row r="10" spans="1:6" ht="19.899999999999999" customHeight="1" x14ac:dyDescent="0.2">
      <c r="B10" s="12"/>
      <c r="C10" s="13"/>
      <c r="D10" s="14"/>
      <c r="E10" s="15"/>
      <c r="F10" s="14"/>
    </row>
    <row r="11" spans="1:6" ht="15.95" customHeight="1" x14ac:dyDescent="0.2">
      <c r="B11" s="16" t="s">
        <v>7</v>
      </c>
      <c r="C11" s="17"/>
      <c r="D11" s="18"/>
      <c r="E11" s="17"/>
      <c r="F11" s="19"/>
    </row>
    <row r="12" spans="1:6" ht="15.95" customHeight="1" x14ac:dyDescent="0.2">
      <c r="B12" s="20" t="s">
        <v>8</v>
      </c>
      <c r="C12" s="21">
        <v>1001</v>
      </c>
      <c r="D12" s="61">
        <f>SUM(E12:F12)</f>
        <v>11187.5</v>
      </c>
      <c r="E12" s="26">
        <v>4158.4799999999996</v>
      </c>
      <c r="F12" s="22">
        <v>7029.02</v>
      </c>
    </row>
    <row r="13" spans="1:6" ht="15.95" customHeight="1" x14ac:dyDescent="0.2">
      <c r="B13" s="20" t="s">
        <v>9</v>
      </c>
      <c r="C13" s="21">
        <v>1002</v>
      </c>
      <c r="D13" s="61">
        <f>SUM(E13:F13)</f>
        <v>5541.65</v>
      </c>
      <c r="E13" s="23">
        <v>766.27</v>
      </c>
      <c r="F13" s="22">
        <v>4775.38</v>
      </c>
    </row>
    <row r="14" spans="1:6" ht="15.95" customHeight="1" x14ac:dyDescent="0.2">
      <c r="B14" s="24" t="s">
        <v>10</v>
      </c>
      <c r="C14" s="21">
        <v>1003</v>
      </c>
      <c r="D14" s="62">
        <f>SUM(E14:F14)</f>
        <v>15183.52</v>
      </c>
      <c r="E14" s="63">
        <v>4702.62</v>
      </c>
      <c r="F14" s="63">
        <v>10480.9</v>
      </c>
    </row>
    <row r="15" spans="1:6" ht="15.95" customHeight="1" x14ac:dyDescent="0.2">
      <c r="B15" s="16" t="s">
        <v>11</v>
      </c>
      <c r="C15" s="21"/>
      <c r="D15" s="32"/>
      <c r="E15" s="25"/>
      <c r="F15" s="19"/>
    </row>
    <row r="16" spans="1:6" ht="15.95" customHeight="1" x14ac:dyDescent="0.2">
      <c r="B16" s="20" t="s">
        <v>8</v>
      </c>
      <c r="C16" s="21">
        <v>1011</v>
      </c>
      <c r="D16" s="92">
        <f>SUM(E16:F16)</f>
        <v>15482110.539999999</v>
      </c>
      <c r="E16" s="93">
        <v>6012664.71</v>
      </c>
      <c r="F16" s="91">
        <v>9469445.8300000001</v>
      </c>
    </row>
    <row r="17" spans="1:7" ht="15.95" customHeight="1" x14ac:dyDescent="0.2">
      <c r="B17" s="20" t="s">
        <v>9</v>
      </c>
      <c r="C17" s="21">
        <v>1012</v>
      </c>
      <c r="D17" s="92">
        <f>SUM(E17:F17)</f>
        <v>5411108.1200000001</v>
      </c>
      <c r="E17" s="93">
        <v>742586.43</v>
      </c>
      <c r="F17" s="91">
        <v>4668521.6900000004</v>
      </c>
    </row>
    <row r="18" spans="1:7" ht="15.95" customHeight="1" x14ac:dyDescent="0.2">
      <c r="B18" s="24" t="s">
        <v>12</v>
      </c>
      <c r="C18" s="21">
        <v>1013</v>
      </c>
      <c r="D18" s="62">
        <f>SUM(E18:F18)</f>
        <v>20893218.66</v>
      </c>
      <c r="E18" s="63">
        <f>+E16+E17</f>
        <v>6755251.1399999997</v>
      </c>
      <c r="F18" s="63">
        <f>+F16+F17</f>
        <v>14137967.52</v>
      </c>
      <c r="G18" s="27"/>
    </row>
    <row r="19" spans="1:7" ht="15.95" customHeight="1" x14ac:dyDescent="0.2">
      <c r="B19" s="16" t="s">
        <v>13</v>
      </c>
      <c r="C19" s="28"/>
      <c r="D19" s="64"/>
      <c r="E19" s="113"/>
      <c r="F19" s="112"/>
    </row>
    <row r="20" spans="1:7" ht="15.95" customHeight="1" x14ac:dyDescent="0.2">
      <c r="B20" s="20" t="s">
        <v>8</v>
      </c>
      <c r="C20" s="21">
        <v>1021</v>
      </c>
      <c r="D20" s="61">
        <f>SUM(E20:F20)</f>
        <v>695773457.25</v>
      </c>
      <c r="E20" s="26">
        <v>301102913.14999998</v>
      </c>
      <c r="F20" s="22">
        <v>394670544.10000002</v>
      </c>
    </row>
    <row r="21" spans="1:7" ht="15.95" customHeight="1" x14ac:dyDescent="0.2">
      <c r="B21" s="20" t="s">
        <v>9</v>
      </c>
      <c r="C21" s="21">
        <v>1022</v>
      </c>
      <c r="D21" s="61">
        <f t="shared" ref="D21:D22" si="0">SUM(E21:F21)</f>
        <v>238433287.17000002</v>
      </c>
      <c r="E21" s="26">
        <v>37795495.109999999</v>
      </c>
      <c r="F21" s="22">
        <v>200637792.06</v>
      </c>
    </row>
    <row r="22" spans="1:7" ht="15.95" customHeight="1" x14ac:dyDescent="0.2">
      <c r="B22" s="24" t="s">
        <v>12</v>
      </c>
      <c r="C22" s="21">
        <v>1023</v>
      </c>
      <c r="D22" s="62">
        <f t="shared" si="0"/>
        <v>934662414.41999996</v>
      </c>
      <c r="E22" s="63">
        <v>339053071.25999999</v>
      </c>
      <c r="F22" s="63">
        <v>595609343.15999997</v>
      </c>
    </row>
    <row r="23" spans="1:7" ht="15.95" customHeight="1" x14ac:dyDescent="0.2">
      <c r="B23" s="29" t="s">
        <v>14</v>
      </c>
      <c r="C23" s="21">
        <v>1033</v>
      </c>
      <c r="D23" s="125">
        <f>SUM(E23:F23)</f>
        <v>11661214.26</v>
      </c>
      <c r="E23" s="125">
        <v>3686627.93</v>
      </c>
      <c r="F23" s="126">
        <v>7974586.3300000001</v>
      </c>
    </row>
    <row r="24" spans="1:7" ht="6" customHeight="1" x14ac:dyDescent="0.2">
      <c r="B24" s="30"/>
      <c r="C24" s="13"/>
      <c r="D24" s="33"/>
      <c r="E24" s="34"/>
      <c r="F24" s="31"/>
    </row>
    <row r="25" spans="1:7" ht="15.95" customHeight="1" x14ac:dyDescent="0.2">
      <c r="C25" s="3"/>
    </row>
    <row r="27" spans="1:7" x14ac:dyDescent="0.2">
      <c r="A27" s="140" t="s">
        <v>15</v>
      </c>
      <c r="B27" s="140"/>
      <c r="C27" s="140"/>
      <c r="D27" s="140"/>
      <c r="E27" s="140"/>
      <c r="F27" s="140"/>
    </row>
    <row r="28" spans="1:7" x14ac:dyDescent="0.2">
      <c r="D28" s="2"/>
      <c r="E28" s="3"/>
      <c r="F28" s="1"/>
    </row>
    <row r="29" spans="1:7" ht="38.25" x14ac:dyDescent="0.2">
      <c r="B29" s="104"/>
      <c r="C29" s="35" t="s">
        <v>3</v>
      </c>
      <c r="D29" s="36" t="s">
        <v>16</v>
      </c>
      <c r="E29" s="37" t="s">
        <v>17</v>
      </c>
      <c r="F29" s="37" t="s">
        <v>18</v>
      </c>
    </row>
    <row r="30" spans="1:7" x14ac:dyDescent="0.2">
      <c r="B30" s="68" t="s">
        <v>68</v>
      </c>
      <c r="C30" s="69">
        <v>105</v>
      </c>
      <c r="D30" s="107">
        <f>SUM(D32:D35)</f>
        <v>11208</v>
      </c>
      <c r="E30" s="107">
        <v>5498</v>
      </c>
      <c r="F30" s="114">
        <v>15160.09</v>
      </c>
    </row>
    <row r="31" spans="1:7" ht="25.5" x14ac:dyDescent="0.2">
      <c r="B31" s="68" t="s">
        <v>19</v>
      </c>
      <c r="C31" s="38"/>
      <c r="D31" s="55"/>
      <c r="E31" s="55"/>
      <c r="F31" s="115"/>
    </row>
    <row r="32" spans="1:7" ht="25.5" x14ac:dyDescent="0.2">
      <c r="B32" s="39" t="s">
        <v>20</v>
      </c>
      <c r="C32" s="38">
        <v>110</v>
      </c>
      <c r="D32" s="124">
        <v>10076</v>
      </c>
      <c r="E32" s="124">
        <v>5363</v>
      </c>
      <c r="F32" s="116">
        <v>14038.02</v>
      </c>
    </row>
    <row r="33" spans="2:6" x14ac:dyDescent="0.2">
      <c r="B33" s="39" t="s">
        <v>21</v>
      </c>
      <c r="C33" s="38">
        <v>111</v>
      </c>
      <c r="D33" s="40">
        <v>1074</v>
      </c>
      <c r="E33" s="23">
        <v>118</v>
      </c>
      <c r="F33" s="22">
        <v>1041.04</v>
      </c>
    </row>
    <row r="34" spans="2:6" ht="25.5" x14ac:dyDescent="0.2">
      <c r="B34" s="39" t="s">
        <v>22</v>
      </c>
      <c r="C34" s="69">
        <v>112</v>
      </c>
      <c r="D34" s="123">
        <v>0</v>
      </c>
      <c r="E34" s="123">
        <v>0</v>
      </c>
      <c r="F34" s="121">
        <v>6</v>
      </c>
    </row>
    <row r="35" spans="2:6" x14ac:dyDescent="0.2">
      <c r="B35" s="39" t="s">
        <v>23</v>
      </c>
      <c r="C35" s="38">
        <v>113</v>
      </c>
      <c r="D35" s="23">
        <v>58</v>
      </c>
      <c r="E35" s="23">
        <v>17</v>
      </c>
      <c r="F35" s="22">
        <v>75.03</v>
      </c>
    </row>
    <row r="36" spans="2:6" ht="25.5" x14ac:dyDescent="0.2">
      <c r="B36" s="68" t="s">
        <v>24</v>
      </c>
      <c r="C36" s="38"/>
      <c r="D36" s="55"/>
      <c r="E36" s="55"/>
      <c r="F36" s="115"/>
    </row>
    <row r="37" spans="2:6" x14ac:dyDescent="0.2">
      <c r="B37" s="39" t="s">
        <v>25</v>
      </c>
      <c r="C37" s="38">
        <v>120</v>
      </c>
      <c r="D37" s="23">
        <v>4188</v>
      </c>
      <c r="E37" s="23">
        <v>764</v>
      </c>
      <c r="F37" s="26">
        <v>4618.93</v>
      </c>
    </row>
    <row r="38" spans="2:6" x14ac:dyDescent="0.2">
      <c r="B38" s="42" t="s">
        <v>26</v>
      </c>
      <c r="C38" s="38">
        <v>1200</v>
      </c>
      <c r="D38" s="23">
        <v>75</v>
      </c>
      <c r="E38" s="23">
        <v>27</v>
      </c>
      <c r="F38" s="22">
        <v>114.7</v>
      </c>
    </row>
    <row r="39" spans="2:6" x14ac:dyDescent="0.2">
      <c r="B39" s="42" t="s">
        <v>27</v>
      </c>
      <c r="C39" s="38">
        <v>1201</v>
      </c>
      <c r="D39" s="40">
        <v>1703</v>
      </c>
      <c r="E39" s="23">
        <v>337</v>
      </c>
      <c r="F39" s="22">
        <v>1822.66</v>
      </c>
    </row>
    <row r="40" spans="2:6" x14ac:dyDescent="0.2">
      <c r="B40" s="42" t="s">
        <v>28</v>
      </c>
      <c r="C40" s="38">
        <v>1202</v>
      </c>
      <c r="D40" s="40">
        <v>1591</v>
      </c>
      <c r="E40" s="23">
        <v>306</v>
      </c>
      <c r="F40" s="22">
        <v>1805.65</v>
      </c>
    </row>
    <row r="41" spans="2:6" x14ac:dyDescent="0.2">
      <c r="B41" s="42" t="s">
        <v>29</v>
      </c>
      <c r="C41" s="38">
        <v>1203</v>
      </c>
      <c r="D41" s="23">
        <v>819</v>
      </c>
      <c r="E41" s="23">
        <v>94</v>
      </c>
      <c r="F41" s="22">
        <v>875.92</v>
      </c>
    </row>
    <row r="42" spans="2:6" x14ac:dyDescent="0.2">
      <c r="B42" s="39" t="s">
        <v>30</v>
      </c>
      <c r="C42" s="38">
        <v>121</v>
      </c>
      <c r="D42" s="99">
        <v>7020</v>
      </c>
      <c r="E42" s="99">
        <v>4734</v>
      </c>
      <c r="F42" s="93">
        <v>10541.26</v>
      </c>
    </row>
    <row r="43" spans="2:6" x14ac:dyDescent="0.2">
      <c r="B43" s="42" t="s">
        <v>26</v>
      </c>
      <c r="C43" s="38">
        <v>1210</v>
      </c>
      <c r="D43" s="23">
        <v>193</v>
      </c>
      <c r="E43" s="23">
        <v>212</v>
      </c>
      <c r="F43" s="22">
        <v>364.81</v>
      </c>
    </row>
    <row r="44" spans="2:6" x14ac:dyDescent="0.2">
      <c r="B44" s="42" t="s">
        <v>27</v>
      </c>
      <c r="C44" s="38">
        <v>1211</v>
      </c>
      <c r="D44" s="40">
        <v>2754</v>
      </c>
      <c r="E44" s="40">
        <v>2109</v>
      </c>
      <c r="F44" s="22">
        <v>4206.43</v>
      </c>
    </row>
    <row r="45" spans="2:6" x14ac:dyDescent="0.2">
      <c r="B45" s="42" t="s">
        <v>28</v>
      </c>
      <c r="C45" s="38">
        <v>1212</v>
      </c>
      <c r="D45" s="40">
        <v>2823</v>
      </c>
      <c r="E45" s="40">
        <v>1952</v>
      </c>
      <c r="F45" s="22">
        <v>4362.12</v>
      </c>
    </row>
    <row r="46" spans="2:6" x14ac:dyDescent="0.2">
      <c r="B46" s="42" t="s">
        <v>29</v>
      </c>
      <c r="C46" s="38">
        <v>1213</v>
      </c>
      <c r="D46" s="40">
        <v>1245</v>
      </c>
      <c r="E46" s="23">
        <v>461</v>
      </c>
      <c r="F46" s="22">
        <v>1607.9</v>
      </c>
    </row>
    <row r="47" spans="2:6" x14ac:dyDescent="0.2">
      <c r="B47" s="68" t="s">
        <v>31</v>
      </c>
      <c r="C47" s="38"/>
      <c r="D47" s="55"/>
      <c r="E47" s="55"/>
      <c r="F47" s="115"/>
    </row>
    <row r="48" spans="2:6" x14ac:dyDescent="0.2">
      <c r="B48" s="39" t="s">
        <v>32</v>
      </c>
      <c r="C48" s="38">
        <v>130</v>
      </c>
      <c r="D48" s="23">
        <v>194</v>
      </c>
      <c r="E48" s="23">
        <v>6</v>
      </c>
      <c r="F48" s="22">
        <v>204</v>
      </c>
    </row>
    <row r="49" spans="1:6" x14ac:dyDescent="0.2">
      <c r="B49" s="39" t="s">
        <v>33</v>
      </c>
      <c r="C49" s="38">
        <v>134</v>
      </c>
      <c r="D49" s="40">
        <v>10887</v>
      </c>
      <c r="E49" s="40">
        <v>5246</v>
      </c>
      <c r="F49" s="22">
        <v>14705.45</v>
      </c>
    </row>
    <row r="50" spans="1:6" x14ac:dyDescent="0.2">
      <c r="B50" s="39" t="s">
        <v>34</v>
      </c>
      <c r="C50" s="38">
        <v>132</v>
      </c>
      <c r="D50" s="23">
        <v>127</v>
      </c>
      <c r="E50" s="23">
        <v>243</v>
      </c>
      <c r="F50" s="22">
        <v>244.34</v>
      </c>
    </row>
    <row r="51" spans="1:6" x14ac:dyDescent="0.2">
      <c r="B51" s="39" t="s">
        <v>35</v>
      </c>
      <c r="C51" s="38">
        <v>133</v>
      </c>
      <c r="D51" s="23">
        <v>0</v>
      </c>
      <c r="E51" s="23">
        <v>3</v>
      </c>
      <c r="F51" s="22">
        <v>6.4</v>
      </c>
    </row>
    <row r="52" spans="1:6" x14ac:dyDescent="0.2">
      <c r="B52" s="43"/>
      <c r="C52" s="44"/>
      <c r="D52" s="34"/>
      <c r="E52" s="34"/>
      <c r="F52" s="31"/>
    </row>
    <row r="53" spans="1:6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39" t="s">
        <v>36</v>
      </c>
      <c r="B55" s="138"/>
      <c r="C55" s="138"/>
      <c r="D55" s="138"/>
      <c r="E55" s="138"/>
      <c r="F55" s="138"/>
    </row>
    <row r="56" spans="1:6" x14ac:dyDescent="0.2">
      <c r="D56" s="2"/>
      <c r="E56" s="3"/>
      <c r="F56" s="1"/>
    </row>
    <row r="57" spans="1:6" x14ac:dyDescent="0.2">
      <c r="B57" s="132" t="s">
        <v>2</v>
      </c>
      <c r="C57" s="134" t="s">
        <v>3</v>
      </c>
      <c r="D57" s="134" t="s">
        <v>37</v>
      </c>
      <c r="E57" s="134" t="s">
        <v>38</v>
      </c>
      <c r="F57" s="1"/>
    </row>
    <row r="58" spans="1:6" x14ac:dyDescent="0.2">
      <c r="B58" s="133"/>
      <c r="C58" s="135"/>
      <c r="D58" s="135"/>
      <c r="E58" s="135"/>
      <c r="F58" s="1"/>
    </row>
    <row r="59" spans="1:6" x14ac:dyDescent="0.2">
      <c r="B59" s="133"/>
      <c r="C59" s="135"/>
      <c r="D59" s="135"/>
      <c r="E59" s="135"/>
      <c r="F59" s="1"/>
    </row>
    <row r="60" spans="1:6" x14ac:dyDescent="0.2">
      <c r="B60" s="133"/>
      <c r="C60" s="136"/>
      <c r="D60" s="136"/>
      <c r="E60" s="136"/>
      <c r="F60" s="1"/>
    </row>
    <row r="61" spans="1:6" x14ac:dyDescent="0.2">
      <c r="B61" s="17" t="s">
        <v>39</v>
      </c>
      <c r="C61" s="38">
        <v>150</v>
      </c>
      <c r="D61" s="94">
        <v>86.53</v>
      </c>
      <c r="E61" s="60">
        <v>141.13</v>
      </c>
      <c r="F61" s="1"/>
    </row>
    <row r="62" spans="1:6" x14ac:dyDescent="0.2">
      <c r="B62" s="25" t="s">
        <v>11</v>
      </c>
      <c r="C62" s="21">
        <v>151</v>
      </c>
      <c r="D62" s="26">
        <v>146830.54999999999</v>
      </c>
      <c r="E62" s="91">
        <v>230320.81</v>
      </c>
      <c r="F62" s="1"/>
    </row>
    <row r="63" spans="1:6" x14ac:dyDescent="0.2">
      <c r="B63" s="25" t="s">
        <v>40</v>
      </c>
      <c r="C63" s="38">
        <v>152</v>
      </c>
      <c r="D63" s="26">
        <v>4054392.34</v>
      </c>
      <c r="E63" s="22">
        <v>21795422.98</v>
      </c>
      <c r="F63" s="1"/>
    </row>
    <row r="64" spans="1:6" x14ac:dyDescent="0.2">
      <c r="B64" s="15"/>
      <c r="C64" s="44"/>
      <c r="D64" s="34"/>
      <c r="E64" s="31"/>
      <c r="F64" s="1"/>
    </row>
    <row r="68" spans="1:6" x14ac:dyDescent="0.2">
      <c r="A68" s="137" t="s">
        <v>41</v>
      </c>
      <c r="B68" s="138"/>
      <c r="C68" s="138"/>
      <c r="D68" s="138"/>
      <c r="E68" s="138"/>
      <c r="F68" s="138"/>
    </row>
    <row r="69" spans="1:6" ht="15.75" x14ac:dyDescent="0.25">
      <c r="A69" s="6"/>
      <c r="B69" s="7"/>
      <c r="C69" s="7"/>
      <c r="D69" s="7"/>
      <c r="E69" s="7"/>
      <c r="F69" s="7"/>
    </row>
    <row r="70" spans="1:6" x14ac:dyDescent="0.2">
      <c r="A70" s="139" t="s">
        <v>42</v>
      </c>
      <c r="B70" s="138"/>
      <c r="C70" s="138"/>
      <c r="D70" s="138"/>
      <c r="E70" s="138"/>
      <c r="F70" s="138"/>
    </row>
    <row r="71" spans="1:6" x14ac:dyDescent="0.2">
      <c r="D71" s="2"/>
      <c r="E71" s="3"/>
      <c r="F71" s="1"/>
    </row>
    <row r="72" spans="1:6" ht="38.25" x14ac:dyDescent="0.2">
      <c r="B72" s="45"/>
      <c r="C72" s="37" t="s">
        <v>3</v>
      </c>
      <c r="D72" s="37" t="s">
        <v>16</v>
      </c>
      <c r="E72" s="37" t="s">
        <v>43</v>
      </c>
      <c r="F72" s="37" t="s">
        <v>18</v>
      </c>
    </row>
    <row r="73" spans="1:6" x14ac:dyDescent="0.2">
      <c r="B73" s="141" t="s">
        <v>44</v>
      </c>
      <c r="C73" s="10"/>
      <c r="D73" s="46"/>
      <c r="E73" s="47"/>
      <c r="F73" s="41"/>
    </row>
    <row r="74" spans="1:6" x14ac:dyDescent="0.2">
      <c r="B74" s="142"/>
      <c r="C74" s="21"/>
      <c r="D74" s="46"/>
      <c r="E74" s="23"/>
      <c r="F74" s="41"/>
    </row>
    <row r="75" spans="1:6" x14ac:dyDescent="0.2">
      <c r="B75" s="142"/>
      <c r="C75" s="21"/>
      <c r="D75" s="46"/>
      <c r="E75" s="23"/>
      <c r="F75" s="41"/>
    </row>
    <row r="76" spans="1:6" x14ac:dyDescent="0.2">
      <c r="B76" s="142"/>
      <c r="C76" s="21"/>
      <c r="D76" s="46"/>
      <c r="E76" s="23"/>
      <c r="F76" s="41"/>
    </row>
    <row r="77" spans="1:6" x14ac:dyDescent="0.2">
      <c r="B77" s="142"/>
      <c r="C77" s="28">
        <v>205</v>
      </c>
      <c r="D77" s="48">
        <v>2662</v>
      </c>
      <c r="E77" s="49">
        <v>399</v>
      </c>
      <c r="F77" s="65">
        <v>2891.92</v>
      </c>
    </row>
    <row r="78" spans="1:6" x14ac:dyDescent="0.2">
      <c r="B78" s="142"/>
      <c r="C78" s="28"/>
      <c r="D78" s="66"/>
      <c r="E78" s="23"/>
      <c r="F78" s="22"/>
    </row>
    <row r="79" spans="1:6" ht="25.5" x14ac:dyDescent="0.2">
      <c r="B79" s="71" t="s">
        <v>19</v>
      </c>
      <c r="C79" s="21"/>
      <c r="D79" s="50"/>
      <c r="E79" s="51"/>
      <c r="F79" s="116"/>
    </row>
    <row r="80" spans="1:6" x14ac:dyDescent="0.2">
      <c r="B80" s="52" t="s">
        <v>20</v>
      </c>
      <c r="C80" s="21">
        <v>210</v>
      </c>
      <c r="D80" s="66">
        <v>872</v>
      </c>
      <c r="E80" s="23">
        <v>112</v>
      </c>
      <c r="F80" s="22">
        <v>945.35</v>
      </c>
    </row>
    <row r="81" spans="1:6" x14ac:dyDescent="0.2">
      <c r="B81" s="52" t="s">
        <v>21</v>
      </c>
      <c r="C81" s="21">
        <v>211</v>
      </c>
      <c r="D81" s="67">
        <v>1753</v>
      </c>
      <c r="E81" s="23">
        <v>268</v>
      </c>
      <c r="F81" s="22">
        <v>1897.37</v>
      </c>
    </row>
    <row r="82" spans="1:6" ht="25.5" x14ac:dyDescent="0.2">
      <c r="B82" s="52" t="s">
        <v>22</v>
      </c>
      <c r="C82" s="120">
        <v>212</v>
      </c>
      <c r="D82" s="122">
        <v>1</v>
      </c>
      <c r="E82" s="123">
        <v>0</v>
      </c>
      <c r="F82" s="121">
        <v>1</v>
      </c>
    </row>
    <row r="83" spans="1:6" x14ac:dyDescent="0.2">
      <c r="B83" s="52" t="s">
        <v>23</v>
      </c>
      <c r="C83" s="21">
        <v>213</v>
      </c>
      <c r="D83" s="66">
        <v>36</v>
      </c>
      <c r="E83" s="23">
        <v>19</v>
      </c>
      <c r="F83" s="22">
        <v>48.2</v>
      </c>
    </row>
    <row r="84" spans="1:6" x14ac:dyDescent="0.2">
      <c r="B84" s="53"/>
      <c r="C84" s="13"/>
      <c r="D84" s="33"/>
      <c r="E84" s="34"/>
      <c r="F84" s="31"/>
    </row>
    <row r="85" spans="1:6" x14ac:dyDescent="0.2">
      <c r="D85" s="2"/>
      <c r="E85" s="3"/>
      <c r="F85" s="1"/>
    </row>
    <row r="86" spans="1:6" x14ac:dyDescent="0.2">
      <c r="A86" s="139" t="s">
        <v>45</v>
      </c>
      <c r="B86" s="138"/>
      <c r="C86" s="138"/>
      <c r="D86" s="138"/>
      <c r="E86" s="138"/>
      <c r="F86" s="138"/>
    </row>
    <row r="87" spans="1:6" x14ac:dyDescent="0.2">
      <c r="D87" s="2"/>
      <c r="E87" s="3"/>
      <c r="F87" s="1"/>
    </row>
    <row r="88" spans="1:6" ht="38.25" x14ac:dyDescent="0.2">
      <c r="B88" s="54"/>
      <c r="C88" s="37" t="s">
        <v>3</v>
      </c>
      <c r="D88" s="37" t="s">
        <v>16</v>
      </c>
      <c r="E88" s="37" t="s">
        <v>43</v>
      </c>
      <c r="F88" s="37" t="s">
        <v>46</v>
      </c>
    </row>
    <row r="89" spans="1:6" x14ac:dyDescent="0.2">
      <c r="B89" s="143" t="s">
        <v>47</v>
      </c>
      <c r="C89" s="10"/>
      <c r="D89" s="105"/>
      <c r="E89" s="107"/>
      <c r="F89" s="109"/>
    </row>
    <row r="90" spans="1:6" x14ac:dyDescent="0.2">
      <c r="B90" s="143"/>
      <c r="C90" s="21"/>
      <c r="D90" s="106"/>
      <c r="E90" s="108"/>
      <c r="F90" s="110"/>
    </row>
    <row r="91" spans="1:6" x14ac:dyDescent="0.2">
      <c r="B91" s="143"/>
      <c r="C91" s="21"/>
      <c r="D91" s="106"/>
      <c r="E91" s="108"/>
      <c r="F91" s="110"/>
    </row>
    <row r="92" spans="1:6" x14ac:dyDescent="0.2">
      <c r="B92" s="143"/>
      <c r="C92" s="21"/>
      <c r="D92" s="106"/>
      <c r="E92" s="108"/>
      <c r="F92" s="110"/>
    </row>
    <row r="93" spans="1:6" x14ac:dyDescent="0.2">
      <c r="B93" s="143"/>
      <c r="C93" s="28">
        <v>305</v>
      </c>
      <c r="D93" s="106">
        <v>2296</v>
      </c>
      <c r="E93" s="108">
        <v>698</v>
      </c>
      <c r="F93" s="117">
        <v>2735.29</v>
      </c>
    </row>
    <row r="94" spans="1:6" x14ac:dyDescent="0.2">
      <c r="B94" s="143"/>
      <c r="C94" s="28"/>
      <c r="D94" s="106"/>
      <c r="E94" s="108"/>
      <c r="F94" s="117"/>
    </row>
    <row r="95" spans="1:6" ht="25.5" x14ac:dyDescent="0.2">
      <c r="B95" s="70" t="s">
        <v>19</v>
      </c>
      <c r="C95" s="21"/>
      <c r="D95" s="102"/>
      <c r="E95" s="103"/>
      <c r="F95" s="115"/>
    </row>
    <row r="96" spans="1:6" x14ac:dyDescent="0.2">
      <c r="B96" s="20" t="s">
        <v>20</v>
      </c>
      <c r="C96" s="21">
        <v>310</v>
      </c>
      <c r="D96" s="67">
        <v>814</v>
      </c>
      <c r="E96" s="40">
        <v>453</v>
      </c>
      <c r="F96" s="22">
        <v>1118.9100000000001</v>
      </c>
    </row>
    <row r="97" spans="1:6" x14ac:dyDescent="0.2">
      <c r="B97" s="20" t="s">
        <v>21</v>
      </c>
      <c r="C97" s="21">
        <v>311</v>
      </c>
      <c r="D97" s="67">
        <v>1460</v>
      </c>
      <c r="E97" s="40">
        <v>226</v>
      </c>
      <c r="F97" s="22">
        <v>1580.98</v>
      </c>
    </row>
    <row r="98" spans="1:6" ht="25.5" x14ac:dyDescent="0.2">
      <c r="B98" s="20" t="s">
        <v>22</v>
      </c>
      <c r="C98" s="120">
        <v>312</v>
      </c>
      <c r="D98" s="118">
        <v>0</v>
      </c>
      <c r="E98" s="119">
        <v>0</v>
      </c>
      <c r="F98" s="121">
        <v>0</v>
      </c>
    </row>
    <row r="99" spans="1:6" x14ac:dyDescent="0.2">
      <c r="B99" s="20" t="s">
        <v>23</v>
      </c>
      <c r="C99" s="21">
        <v>313</v>
      </c>
      <c r="D99" s="67">
        <v>22</v>
      </c>
      <c r="E99" s="40">
        <v>19</v>
      </c>
      <c r="F99" s="22">
        <v>35.4</v>
      </c>
    </row>
    <row r="100" spans="1:6" ht="25.5" x14ac:dyDescent="0.2">
      <c r="B100" s="70" t="s">
        <v>48</v>
      </c>
      <c r="C100" s="21"/>
      <c r="D100" s="102"/>
      <c r="E100" s="103"/>
      <c r="F100" s="115"/>
    </row>
    <row r="101" spans="1:6" x14ac:dyDescent="0.2">
      <c r="B101" s="20" t="s">
        <v>49</v>
      </c>
      <c r="C101" s="21">
        <v>340</v>
      </c>
      <c r="D101" s="67">
        <v>62</v>
      </c>
      <c r="E101" s="40">
        <v>77</v>
      </c>
      <c r="F101" s="22">
        <v>109.46</v>
      </c>
    </row>
    <row r="102" spans="1:6" x14ac:dyDescent="0.2">
      <c r="B102" s="20" t="s">
        <v>50</v>
      </c>
      <c r="C102" s="21">
        <v>341</v>
      </c>
      <c r="D102" s="67">
        <v>64</v>
      </c>
      <c r="E102" s="40">
        <v>108</v>
      </c>
      <c r="F102" s="22">
        <v>140.4</v>
      </c>
    </row>
    <row r="103" spans="1:6" x14ac:dyDescent="0.2">
      <c r="B103" s="20" t="s">
        <v>51</v>
      </c>
      <c r="C103" s="21">
        <v>342</v>
      </c>
      <c r="D103" s="67">
        <v>171</v>
      </c>
      <c r="E103" s="40">
        <v>46</v>
      </c>
      <c r="F103" s="22">
        <v>198.54</v>
      </c>
    </row>
    <row r="104" spans="1:6" x14ac:dyDescent="0.2">
      <c r="B104" s="20" t="s">
        <v>52</v>
      </c>
      <c r="C104" s="21">
        <v>343</v>
      </c>
      <c r="D104" s="67">
        <v>1999</v>
      </c>
      <c r="E104" s="40">
        <v>467</v>
      </c>
      <c r="F104" s="22">
        <v>2286.89</v>
      </c>
    </row>
    <row r="105" spans="1:6" x14ac:dyDescent="0.2">
      <c r="B105" s="146" t="s">
        <v>53</v>
      </c>
      <c r="C105" s="21"/>
      <c r="D105" s="40"/>
      <c r="E105" s="40"/>
      <c r="F105" s="97"/>
    </row>
    <row r="106" spans="1:6" x14ac:dyDescent="0.2">
      <c r="B106" s="146"/>
      <c r="C106" s="21"/>
      <c r="D106" s="40"/>
      <c r="E106" s="40"/>
      <c r="F106" s="97"/>
    </row>
    <row r="107" spans="1:6" x14ac:dyDescent="0.2">
      <c r="B107" s="146"/>
      <c r="C107" s="21"/>
      <c r="D107" s="40"/>
      <c r="E107" s="40"/>
      <c r="F107" s="97"/>
    </row>
    <row r="108" spans="1:6" ht="40.5" customHeight="1" x14ac:dyDescent="0.2">
      <c r="B108" s="146"/>
      <c r="C108" s="111">
        <v>350</v>
      </c>
      <c r="D108" s="40">
        <v>0</v>
      </c>
      <c r="E108" s="40">
        <v>0</v>
      </c>
      <c r="F108" s="26">
        <v>0</v>
      </c>
    </row>
    <row r="109" spans="1:6" x14ac:dyDescent="0.2">
      <c r="B109" s="56"/>
      <c r="C109" s="57"/>
      <c r="D109" s="58"/>
      <c r="E109" s="59"/>
      <c r="F109" s="57"/>
    </row>
    <row r="110" spans="1:6" x14ac:dyDescent="0.2">
      <c r="D110" s="2"/>
      <c r="E110" s="3"/>
      <c r="F110" s="1"/>
    </row>
    <row r="112" spans="1:6" x14ac:dyDescent="0.2">
      <c r="A112" s="139" t="s">
        <v>66</v>
      </c>
      <c r="B112" s="139"/>
      <c r="C112" s="139"/>
      <c r="D112" s="139"/>
      <c r="E112" s="139"/>
      <c r="F112" s="139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39"/>
      <c r="B114" s="138"/>
      <c r="C114" s="138"/>
      <c r="D114" s="138"/>
      <c r="E114" s="138"/>
      <c r="F114" s="138"/>
    </row>
    <row r="115" spans="1:6" x14ac:dyDescent="0.2">
      <c r="D115" s="2"/>
      <c r="E115" s="3"/>
      <c r="F115" s="1"/>
    </row>
    <row r="116" spans="1:6" ht="20.100000000000001" customHeight="1" x14ac:dyDescent="0.2">
      <c r="B116" s="74"/>
      <c r="C116" s="75" t="s">
        <v>3</v>
      </c>
      <c r="D116" s="75" t="s">
        <v>55</v>
      </c>
      <c r="E116" s="75" t="s">
        <v>3</v>
      </c>
      <c r="F116" s="75" t="s">
        <v>56</v>
      </c>
    </row>
    <row r="117" spans="1:6" ht="38.25" x14ac:dyDescent="0.2">
      <c r="B117" s="74" t="s">
        <v>70</v>
      </c>
      <c r="C117" s="76"/>
      <c r="D117" s="77"/>
      <c r="E117" s="76"/>
      <c r="F117" s="76"/>
    </row>
    <row r="118" spans="1:6" x14ac:dyDescent="0.2">
      <c r="B118" s="78" t="s">
        <v>58</v>
      </c>
      <c r="C118" s="79">
        <v>5801</v>
      </c>
      <c r="D118" s="67">
        <v>2919</v>
      </c>
      <c r="E118" s="80">
        <v>5811</v>
      </c>
      <c r="F118" s="40">
        <v>7354</v>
      </c>
    </row>
    <row r="119" spans="1:6" x14ac:dyDescent="0.2">
      <c r="B119" s="78" t="s">
        <v>59</v>
      </c>
      <c r="C119" s="79">
        <v>5802</v>
      </c>
      <c r="D119" s="67">
        <v>65080</v>
      </c>
      <c r="E119" s="80">
        <v>5812</v>
      </c>
      <c r="F119" s="40">
        <v>172755</v>
      </c>
    </row>
    <row r="120" spans="1:6" ht="25.5" x14ac:dyDescent="0.2">
      <c r="B120" s="78" t="s">
        <v>60</v>
      </c>
      <c r="C120" s="82">
        <v>5803</v>
      </c>
      <c r="D120" s="118">
        <v>3309784</v>
      </c>
      <c r="E120" s="82">
        <v>5813</v>
      </c>
      <c r="F120" s="119">
        <v>7117515</v>
      </c>
    </row>
    <row r="121" spans="1:6" ht="25.5" x14ac:dyDescent="0.2">
      <c r="B121" s="81" t="s">
        <v>61</v>
      </c>
      <c r="C121" s="82">
        <v>58031</v>
      </c>
      <c r="D121" s="118">
        <v>3222218</v>
      </c>
      <c r="E121" s="82">
        <v>58131</v>
      </c>
      <c r="F121" s="119">
        <v>7105693</v>
      </c>
    </row>
    <row r="122" spans="1:6" ht="25.5" x14ac:dyDescent="0.2">
      <c r="B122" s="81" t="s">
        <v>62</v>
      </c>
      <c r="C122" s="82">
        <v>58032</v>
      </c>
      <c r="D122" s="118">
        <v>172847</v>
      </c>
      <c r="E122" s="82">
        <v>58132</v>
      </c>
      <c r="F122" s="119">
        <v>233613</v>
      </c>
    </row>
    <row r="123" spans="1:6" ht="25.5" x14ac:dyDescent="0.2">
      <c r="B123" s="81" t="s">
        <v>63</v>
      </c>
      <c r="C123" s="82">
        <v>58033</v>
      </c>
      <c r="D123" s="118">
        <v>85281</v>
      </c>
      <c r="E123" s="82">
        <v>58133</v>
      </c>
      <c r="F123" s="119">
        <v>221791</v>
      </c>
    </row>
    <row r="124" spans="1:6" ht="51" x14ac:dyDescent="0.2">
      <c r="B124" s="83" t="s">
        <v>71</v>
      </c>
      <c r="C124" s="79"/>
      <c r="D124" s="67"/>
      <c r="E124" s="79"/>
      <c r="F124" s="40"/>
    </row>
    <row r="125" spans="1:6" x14ac:dyDescent="0.2">
      <c r="B125" s="78" t="s">
        <v>58</v>
      </c>
      <c r="C125" s="79">
        <v>5821</v>
      </c>
      <c r="D125" s="67">
        <v>1293</v>
      </c>
      <c r="E125" s="80">
        <v>5831</v>
      </c>
      <c r="F125" s="40">
        <v>3578</v>
      </c>
    </row>
    <row r="126" spans="1:6" x14ac:dyDescent="0.2">
      <c r="B126" s="78" t="s">
        <v>59</v>
      </c>
      <c r="C126" s="79">
        <v>5822</v>
      </c>
      <c r="D126" s="67">
        <v>46346</v>
      </c>
      <c r="E126" s="80">
        <v>5832</v>
      </c>
      <c r="F126" s="40">
        <v>123484</v>
      </c>
    </row>
    <row r="127" spans="1:6" ht="25.5" x14ac:dyDescent="0.2">
      <c r="B127" s="78" t="s">
        <v>60</v>
      </c>
      <c r="C127" s="82">
        <v>5823</v>
      </c>
      <c r="D127" s="118">
        <v>2213845</v>
      </c>
      <c r="E127" s="82">
        <v>5833</v>
      </c>
      <c r="F127" s="119">
        <v>5470617</v>
      </c>
    </row>
    <row r="128" spans="1:6" ht="25.5" x14ac:dyDescent="0.2">
      <c r="B128" s="83" t="s">
        <v>72</v>
      </c>
      <c r="C128" s="79"/>
      <c r="D128" s="67"/>
      <c r="E128" s="79"/>
      <c r="F128" s="40"/>
    </row>
    <row r="129" spans="2:6" x14ac:dyDescent="0.2">
      <c r="B129" s="78" t="s">
        <v>58</v>
      </c>
      <c r="C129" s="79">
        <v>5841</v>
      </c>
      <c r="D129" s="67">
        <v>21</v>
      </c>
      <c r="E129" s="80">
        <v>5851</v>
      </c>
      <c r="F129" s="40">
        <v>35</v>
      </c>
    </row>
    <row r="130" spans="2:6" x14ac:dyDescent="0.2">
      <c r="B130" s="78" t="s">
        <v>59</v>
      </c>
      <c r="C130" s="79">
        <v>5842</v>
      </c>
      <c r="D130" s="67">
        <v>248</v>
      </c>
      <c r="E130" s="80">
        <v>5852</v>
      </c>
      <c r="F130" s="40">
        <v>495</v>
      </c>
    </row>
    <row r="131" spans="2:6" ht="25.5" x14ac:dyDescent="0.2">
      <c r="B131" s="78" t="s">
        <v>60</v>
      </c>
      <c r="C131" s="82">
        <v>5843</v>
      </c>
      <c r="D131" s="119">
        <v>1200</v>
      </c>
      <c r="E131" s="82">
        <v>5853</v>
      </c>
      <c r="F131" s="119">
        <v>9059</v>
      </c>
    </row>
    <row r="132" spans="2:6" x14ac:dyDescent="0.2">
      <c r="B132" s="84"/>
      <c r="C132" s="85"/>
      <c r="D132" s="88"/>
      <c r="E132" s="86"/>
      <c r="F132" s="87"/>
    </row>
    <row r="133" spans="2:6" x14ac:dyDescent="0.2">
      <c r="D133" s="2"/>
      <c r="E133" s="3"/>
      <c r="F133" s="1"/>
    </row>
  </sheetData>
  <mergeCells count="17">
    <mergeCell ref="B105:B108"/>
    <mergeCell ref="A112:F112"/>
    <mergeCell ref="A114:F114"/>
    <mergeCell ref="A68:F68"/>
    <mergeCell ref="A70:F70"/>
    <mergeCell ref="B73:B78"/>
    <mergeCell ref="A86:F86"/>
    <mergeCell ref="B89:B94"/>
    <mergeCell ref="B57:B60"/>
    <mergeCell ref="C57:C60"/>
    <mergeCell ref="D57:D60"/>
    <mergeCell ref="E57:E60"/>
    <mergeCell ref="A3:F3"/>
    <mergeCell ref="A5:F5"/>
    <mergeCell ref="A7:F7"/>
    <mergeCell ref="A27:F27"/>
    <mergeCell ref="A55:F55"/>
  </mergeCells>
  <pageMargins left="0.55118110236220474" right="0" top="0.74803149606299213" bottom="0.74803149606299213" header="0.31496062992125984" footer="0.31496062992125984"/>
  <pageSetup paperSize="9" scale="93" orientation="portrait" r:id="rId1"/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F133"/>
  <sheetViews>
    <sheetView view="pageBreakPreview" zoomScaleNormal="100" zoomScaleSheetLayoutView="100" workbookViewId="0">
      <selection activeCell="Y108" sqref="Y108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4" width="16.83203125" style="1" customWidth="1"/>
    <col min="5" max="5" width="16.83203125" style="2" customWidth="1"/>
    <col min="6" max="6" width="16.83203125" style="3" customWidth="1"/>
    <col min="7" max="16384" width="10.6640625" style="1"/>
  </cols>
  <sheetData>
    <row r="1" spans="1:6" ht="18.75" x14ac:dyDescent="0.3">
      <c r="A1" s="73" t="s">
        <v>73</v>
      </c>
      <c r="B1" s="72"/>
      <c r="C1" s="72"/>
      <c r="D1" s="72"/>
      <c r="E1" s="72"/>
      <c r="F1" s="72"/>
    </row>
    <row r="2" spans="1:6" ht="15" x14ac:dyDescent="0.25">
      <c r="A2" s="4"/>
      <c r="B2" s="5"/>
      <c r="C2" s="5"/>
      <c r="D2" s="5"/>
      <c r="E2" s="5"/>
      <c r="F2" s="5"/>
    </row>
    <row r="3" spans="1:6" ht="21" customHeight="1" x14ac:dyDescent="0.2">
      <c r="A3" s="137" t="s">
        <v>0</v>
      </c>
      <c r="B3" s="138"/>
      <c r="C3" s="138"/>
      <c r="D3" s="138"/>
      <c r="E3" s="138"/>
      <c r="F3" s="138"/>
    </row>
    <row r="4" spans="1:6" ht="18" customHeight="1" x14ac:dyDescent="0.25">
      <c r="A4" s="6"/>
      <c r="B4" s="7"/>
      <c r="C4" s="7"/>
      <c r="D4" s="7"/>
      <c r="E4" s="7"/>
      <c r="F4" s="7"/>
    </row>
    <row r="5" spans="1:6" ht="34.9" customHeight="1" x14ac:dyDescent="0.2">
      <c r="A5" s="139" t="s">
        <v>1</v>
      </c>
      <c r="B5" s="138"/>
      <c r="C5" s="138"/>
      <c r="D5" s="138"/>
      <c r="E5" s="138"/>
      <c r="F5" s="138"/>
    </row>
    <row r="6" spans="1:6" ht="12" customHeight="1" x14ac:dyDescent="0.2">
      <c r="A6" s="8"/>
      <c r="B6" s="8"/>
      <c r="C6" s="8"/>
      <c r="D6" s="8"/>
      <c r="E6" s="8"/>
      <c r="F6" s="8"/>
    </row>
    <row r="7" spans="1:6" ht="15.6" customHeight="1" x14ac:dyDescent="0.2">
      <c r="A7" s="140" t="s">
        <v>54</v>
      </c>
      <c r="B7" s="138"/>
      <c r="C7" s="138"/>
      <c r="D7" s="138"/>
      <c r="E7" s="138"/>
      <c r="F7" s="138"/>
    </row>
    <row r="9" spans="1:6" ht="19.899999999999999" customHeight="1" x14ac:dyDescent="0.2">
      <c r="B9" s="9" t="s">
        <v>2</v>
      </c>
      <c r="C9" s="10" t="s">
        <v>3</v>
      </c>
      <c r="D9" s="10" t="s">
        <v>4</v>
      </c>
      <c r="E9" s="10" t="s">
        <v>5</v>
      </c>
      <c r="F9" s="11" t="s">
        <v>6</v>
      </c>
    </row>
    <row r="10" spans="1:6" ht="19.899999999999999" customHeight="1" x14ac:dyDescent="0.2">
      <c r="B10" s="12"/>
      <c r="C10" s="13"/>
      <c r="D10" s="14"/>
      <c r="E10" s="15"/>
      <c r="F10" s="14"/>
    </row>
    <row r="11" spans="1:6" ht="15.95" customHeight="1" x14ac:dyDescent="0.2">
      <c r="B11" s="16" t="s">
        <v>7</v>
      </c>
      <c r="C11" s="17"/>
      <c r="D11" s="18"/>
      <c r="E11" s="17"/>
      <c r="F11" s="19"/>
    </row>
    <row r="12" spans="1:6" ht="15.95" customHeight="1" x14ac:dyDescent="0.2">
      <c r="B12" s="20" t="s">
        <v>8</v>
      </c>
      <c r="C12" s="21">
        <v>1001</v>
      </c>
      <c r="D12" s="61">
        <f>SUM(E12:F12)</f>
        <v>11264.220000000001</v>
      </c>
      <c r="E12" s="26">
        <v>4104.71</v>
      </c>
      <c r="F12" s="22">
        <v>7159.51</v>
      </c>
    </row>
    <row r="13" spans="1:6" ht="15.95" customHeight="1" x14ac:dyDescent="0.2">
      <c r="B13" s="20" t="s">
        <v>9</v>
      </c>
      <c r="C13" s="21">
        <v>1002</v>
      </c>
      <c r="D13" s="61">
        <f>SUM(E13:F13)</f>
        <v>5552.1</v>
      </c>
      <c r="E13" s="23">
        <v>755.47</v>
      </c>
      <c r="F13" s="22">
        <v>4796.63</v>
      </c>
    </row>
    <row r="14" spans="1:6" ht="15.95" customHeight="1" x14ac:dyDescent="0.2">
      <c r="B14" s="24" t="s">
        <v>10</v>
      </c>
      <c r="C14" s="21">
        <v>1003</v>
      </c>
      <c r="D14" s="62">
        <f>SUM(E14:F14)</f>
        <v>15281.69</v>
      </c>
      <c r="E14" s="63">
        <v>4643.43</v>
      </c>
      <c r="F14" s="63">
        <v>10638.26</v>
      </c>
    </row>
    <row r="15" spans="1:6" ht="15.95" customHeight="1" x14ac:dyDescent="0.2">
      <c r="B15" s="16" t="s">
        <v>11</v>
      </c>
      <c r="C15" s="21"/>
      <c r="D15" s="32"/>
      <c r="E15" s="25"/>
      <c r="F15" s="19"/>
    </row>
    <row r="16" spans="1:6" ht="15.95" customHeight="1" x14ac:dyDescent="0.2">
      <c r="B16" s="20" t="s">
        <v>8</v>
      </c>
      <c r="C16" s="21">
        <v>1011</v>
      </c>
      <c r="D16" s="92">
        <f>SUM(E16:F16)</f>
        <v>15861375.710000001</v>
      </c>
      <c r="E16" s="93">
        <v>6018452.3099999996</v>
      </c>
      <c r="F16" s="91">
        <v>9842923.4000000004</v>
      </c>
    </row>
    <row r="17" spans="1:6" ht="15.95" customHeight="1" x14ac:dyDescent="0.2">
      <c r="B17" s="20" t="s">
        <v>9</v>
      </c>
      <c r="C17" s="21">
        <v>1012</v>
      </c>
      <c r="D17" s="92">
        <f>SUM(E17:F17)</f>
        <v>5557824.4100000001</v>
      </c>
      <c r="E17" s="93">
        <v>743789.06</v>
      </c>
      <c r="F17" s="91">
        <v>4814035.3499999996</v>
      </c>
    </row>
    <row r="18" spans="1:6" ht="15.95" customHeight="1" x14ac:dyDescent="0.2">
      <c r="B18" s="24" t="s">
        <v>12</v>
      </c>
      <c r="C18" s="21">
        <v>1013</v>
      </c>
      <c r="D18" s="62">
        <f>SUM(E18:F18)</f>
        <v>21419200.119999997</v>
      </c>
      <c r="E18" s="63">
        <f>+E16+E17</f>
        <v>6762241.3699999992</v>
      </c>
      <c r="F18" s="63">
        <f>+F16+F17</f>
        <v>14656958.75</v>
      </c>
    </row>
    <row r="19" spans="1:6" ht="15.95" customHeight="1" x14ac:dyDescent="0.2">
      <c r="B19" s="16" t="s">
        <v>13</v>
      </c>
      <c r="C19" s="28"/>
      <c r="D19" s="64"/>
      <c r="E19" s="113"/>
      <c r="F19" s="112"/>
    </row>
    <row r="20" spans="1:6" ht="15.95" customHeight="1" x14ac:dyDescent="0.2">
      <c r="B20" s="20" t="s">
        <v>8</v>
      </c>
      <c r="C20" s="21">
        <v>1021</v>
      </c>
      <c r="D20" s="61">
        <f>SUM(E20:F20)</f>
        <v>703870006.17000008</v>
      </c>
      <c r="E20" s="26">
        <v>299791030.18000001</v>
      </c>
      <c r="F20" s="22">
        <v>404078975.99000001</v>
      </c>
    </row>
    <row r="21" spans="1:6" ht="15.95" customHeight="1" x14ac:dyDescent="0.2">
      <c r="B21" s="20" t="s">
        <v>9</v>
      </c>
      <c r="C21" s="21">
        <v>1022</v>
      </c>
      <c r="D21" s="61">
        <f t="shared" ref="D21:D22" si="0">SUM(E21:F21)</f>
        <v>239454838.19</v>
      </c>
      <c r="E21" s="26">
        <v>37056058.810000002</v>
      </c>
      <c r="F21" s="22">
        <v>202398779.38</v>
      </c>
    </row>
    <row r="22" spans="1:6" ht="15.95" customHeight="1" x14ac:dyDescent="0.2">
      <c r="B22" s="24" t="s">
        <v>12</v>
      </c>
      <c r="C22" s="21">
        <v>1023</v>
      </c>
      <c r="D22" s="62">
        <f t="shared" si="0"/>
        <v>951699421.33000004</v>
      </c>
      <c r="E22" s="63">
        <v>340581129.72000003</v>
      </c>
      <c r="F22" s="63">
        <v>611118291.61000001</v>
      </c>
    </row>
    <row r="23" spans="1:6" ht="15.95" customHeight="1" x14ac:dyDescent="0.2">
      <c r="B23" s="29" t="s">
        <v>14</v>
      </c>
      <c r="C23" s="21">
        <v>1033</v>
      </c>
      <c r="D23" s="125">
        <f>SUM(E23:F23)</f>
        <v>12602225.050000001</v>
      </c>
      <c r="E23" s="125">
        <v>3918708.73</v>
      </c>
      <c r="F23" s="126">
        <v>8683516.3200000003</v>
      </c>
    </row>
    <row r="24" spans="1:6" ht="6" customHeight="1" x14ac:dyDescent="0.2">
      <c r="B24" s="30"/>
      <c r="C24" s="13"/>
      <c r="D24" s="33"/>
      <c r="E24" s="34"/>
      <c r="F24" s="31"/>
    </row>
    <row r="25" spans="1:6" ht="15.95" customHeight="1" x14ac:dyDescent="0.2">
      <c r="C25" s="3"/>
    </row>
    <row r="27" spans="1:6" ht="15.6" customHeight="1" x14ac:dyDescent="0.2">
      <c r="A27" s="140" t="s">
        <v>15</v>
      </c>
      <c r="B27" s="140"/>
      <c r="C27" s="140"/>
      <c r="D27" s="140"/>
      <c r="E27" s="140"/>
      <c r="F27" s="140"/>
    </row>
    <row r="28" spans="1:6" ht="15.6" customHeight="1" x14ac:dyDescent="0.2">
      <c r="D28" s="2"/>
      <c r="E28" s="3"/>
      <c r="F28" s="1"/>
    </row>
    <row r="29" spans="1:6" ht="26.45" customHeight="1" x14ac:dyDescent="0.2">
      <c r="B29" s="104"/>
      <c r="C29" s="35" t="s">
        <v>3</v>
      </c>
      <c r="D29" s="36" t="s">
        <v>16</v>
      </c>
      <c r="E29" s="37" t="s">
        <v>17</v>
      </c>
      <c r="F29" s="37" t="s">
        <v>18</v>
      </c>
    </row>
    <row r="30" spans="1:6" ht="15" customHeight="1" x14ac:dyDescent="0.2">
      <c r="B30" s="68" t="s">
        <v>68</v>
      </c>
      <c r="C30" s="69">
        <v>105</v>
      </c>
      <c r="D30" s="107">
        <v>11368</v>
      </c>
      <c r="E30" s="107">
        <v>5468</v>
      </c>
      <c r="F30" s="114">
        <v>15325.95</v>
      </c>
    </row>
    <row r="31" spans="1:6" ht="26.45" customHeight="1" x14ac:dyDescent="0.2">
      <c r="B31" s="68" t="s">
        <v>19</v>
      </c>
      <c r="C31" s="38"/>
      <c r="D31" s="55"/>
      <c r="E31" s="55"/>
      <c r="F31" s="115"/>
    </row>
    <row r="32" spans="1:6" ht="15" customHeight="1" x14ac:dyDescent="0.2">
      <c r="B32" s="39" t="s">
        <v>20</v>
      </c>
      <c r="C32" s="38">
        <v>110</v>
      </c>
      <c r="D32" s="124">
        <v>10301</v>
      </c>
      <c r="E32" s="124">
        <v>5323</v>
      </c>
      <c r="F32" s="116">
        <v>14175.4</v>
      </c>
    </row>
    <row r="33" spans="2:6" ht="15.6" customHeight="1" x14ac:dyDescent="0.2">
      <c r="B33" s="39" t="s">
        <v>21</v>
      </c>
      <c r="C33" s="38">
        <v>111</v>
      </c>
      <c r="D33" s="40">
        <v>1002</v>
      </c>
      <c r="E33" s="23">
        <v>130</v>
      </c>
      <c r="F33" s="22">
        <v>1075.5999999999999</v>
      </c>
    </row>
    <row r="34" spans="2:6" ht="25.5" x14ac:dyDescent="0.2">
      <c r="B34" s="39" t="s">
        <v>22</v>
      </c>
      <c r="C34" s="69">
        <v>112</v>
      </c>
      <c r="D34" s="123">
        <v>0</v>
      </c>
      <c r="E34" s="123">
        <v>0</v>
      </c>
      <c r="F34" s="121">
        <v>0</v>
      </c>
    </row>
    <row r="35" spans="2:6" x14ac:dyDescent="0.2">
      <c r="B35" s="39" t="s">
        <v>23</v>
      </c>
      <c r="C35" s="38">
        <v>113</v>
      </c>
      <c r="D35" s="23">
        <v>65</v>
      </c>
      <c r="E35" s="23">
        <v>15</v>
      </c>
      <c r="F35" s="22">
        <v>74.95</v>
      </c>
    </row>
    <row r="36" spans="2:6" ht="15" customHeight="1" x14ac:dyDescent="0.2">
      <c r="B36" s="68" t="s">
        <v>24</v>
      </c>
      <c r="C36" s="38"/>
      <c r="D36" s="55"/>
      <c r="E36" s="55"/>
      <c r="F36" s="115"/>
    </row>
    <row r="37" spans="2:6" ht="15" customHeight="1" x14ac:dyDescent="0.2">
      <c r="B37" s="39" t="s">
        <v>25</v>
      </c>
      <c r="C37" s="38">
        <v>120</v>
      </c>
      <c r="D37" s="23">
        <v>4110</v>
      </c>
      <c r="E37" s="23">
        <v>719</v>
      </c>
      <c r="F37" s="26">
        <v>4619.97</v>
      </c>
    </row>
    <row r="38" spans="2:6" ht="15" customHeight="1" x14ac:dyDescent="0.2">
      <c r="B38" s="42" t="s">
        <v>26</v>
      </c>
      <c r="C38" s="38">
        <v>1200</v>
      </c>
      <c r="D38" s="23">
        <v>64</v>
      </c>
      <c r="E38" s="23">
        <v>23</v>
      </c>
      <c r="F38" s="22">
        <v>79.2</v>
      </c>
    </row>
    <row r="39" spans="2:6" x14ac:dyDescent="0.2">
      <c r="B39" s="42" t="s">
        <v>27</v>
      </c>
      <c r="C39" s="38">
        <v>1201</v>
      </c>
      <c r="D39" s="40">
        <v>1598</v>
      </c>
      <c r="E39" s="23">
        <v>322</v>
      </c>
      <c r="F39" s="22">
        <v>1820.85</v>
      </c>
    </row>
    <row r="40" spans="2:6" x14ac:dyDescent="0.2">
      <c r="B40" s="42" t="s">
        <v>28</v>
      </c>
      <c r="C40" s="38">
        <v>1202</v>
      </c>
      <c r="D40" s="40">
        <v>1619</v>
      </c>
      <c r="E40" s="23">
        <v>275</v>
      </c>
      <c r="F40" s="22">
        <v>1819.66</v>
      </c>
    </row>
    <row r="41" spans="2:6" ht="15" customHeight="1" x14ac:dyDescent="0.2">
      <c r="B41" s="42" t="s">
        <v>29</v>
      </c>
      <c r="C41" s="38">
        <v>1203</v>
      </c>
      <c r="D41" s="23">
        <v>829</v>
      </c>
      <c r="E41" s="23">
        <v>99</v>
      </c>
      <c r="F41" s="22">
        <v>900.26</v>
      </c>
    </row>
    <row r="42" spans="2:6" ht="15" customHeight="1" x14ac:dyDescent="0.2">
      <c r="B42" s="39" t="s">
        <v>30</v>
      </c>
      <c r="C42" s="38">
        <v>121</v>
      </c>
      <c r="D42" s="99">
        <v>7258</v>
      </c>
      <c r="E42" s="99">
        <v>4749</v>
      </c>
      <c r="F42" s="93">
        <v>10705.98</v>
      </c>
    </row>
    <row r="43" spans="2:6" ht="15" customHeight="1" x14ac:dyDescent="0.2">
      <c r="B43" s="42" t="s">
        <v>26</v>
      </c>
      <c r="C43" s="38">
        <v>1210</v>
      </c>
      <c r="D43" s="23">
        <v>150</v>
      </c>
      <c r="E43" s="23">
        <v>135</v>
      </c>
      <c r="F43" s="22">
        <v>231.24</v>
      </c>
    </row>
    <row r="44" spans="2:6" ht="15.6" customHeight="1" x14ac:dyDescent="0.2">
      <c r="B44" s="42" t="s">
        <v>27</v>
      </c>
      <c r="C44" s="38">
        <v>1211</v>
      </c>
      <c r="D44" s="40">
        <v>2830</v>
      </c>
      <c r="E44" s="40">
        <v>2085</v>
      </c>
      <c r="F44" s="22">
        <v>4308.88</v>
      </c>
    </row>
    <row r="45" spans="2:6" ht="15" customHeight="1" x14ac:dyDescent="0.2">
      <c r="B45" s="42" t="s">
        <v>28</v>
      </c>
      <c r="C45" s="38">
        <v>1212</v>
      </c>
      <c r="D45" s="40">
        <v>3000</v>
      </c>
      <c r="E45" s="40">
        <v>2009</v>
      </c>
      <c r="F45" s="22">
        <v>4486.29</v>
      </c>
    </row>
    <row r="46" spans="2:6" x14ac:dyDescent="0.2">
      <c r="B46" s="42" t="s">
        <v>29</v>
      </c>
      <c r="C46" s="38">
        <v>1213</v>
      </c>
      <c r="D46" s="40">
        <v>1275</v>
      </c>
      <c r="E46" s="23">
        <v>520</v>
      </c>
      <c r="F46" s="22">
        <v>1663.17</v>
      </c>
    </row>
    <row r="47" spans="2:6" x14ac:dyDescent="0.2">
      <c r="B47" s="68" t="s">
        <v>31</v>
      </c>
      <c r="C47" s="38"/>
      <c r="D47" s="55"/>
      <c r="E47" s="55"/>
      <c r="F47" s="115"/>
    </row>
    <row r="48" spans="2:6" x14ac:dyDescent="0.2">
      <c r="B48" s="39" t="s">
        <v>32</v>
      </c>
      <c r="C48" s="38">
        <v>130</v>
      </c>
      <c r="D48" s="23">
        <v>226</v>
      </c>
      <c r="E48" s="23">
        <v>7</v>
      </c>
      <c r="F48" s="22">
        <v>231.7</v>
      </c>
    </row>
    <row r="49" spans="1:6" x14ac:dyDescent="0.2">
      <c r="B49" s="39" t="s">
        <v>33</v>
      </c>
      <c r="C49" s="38">
        <v>134</v>
      </c>
      <c r="D49" s="40">
        <v>11034</v>
      </c>
      <c r="E49" s="40">
        <v>5214</v>
      </c>
      <c r="F49" s="22">
        <v>14847.69</v>
      </c>
    </row>
    <row r="50" spans="1:6" ht="15.6" customHeight="1" x14ac:dyDescent="0.2">
      <c r="B50" s="39" t="s">
        <v>34</v>
      </c>
      <c r="C50" s="38">
        <v>132</v>
      </c>
      <c r="D50" s="23">
        <v>102</v>
      </c>
      <c r="E50" s="23">
        <v>244</v>
      </c>
      <c r="F50" s="22">
        <v>238.36</v>
      </c>
    </row>
    <row r="51" spans="1:6" ht="15" customHeight="1" x14ac:dyDescent="0.2">
      <c r="B51" s="39" t="s">
        <v>35</v>
      </c>
      <c r="C51" s="38">
        <v>133</v>
      </c>
      <c r="D51" s="23">
        <v>6</v>
      </c>
      <c r="E51" s="23">
        <v>3</v>
      </c>
      <c r="F51" s="22">
        <v>8.1999999999999993</v>
      </c>
    </row>
    <row r="52" spans="1:6" ht="15" customHeight="1" x14ac:dyDescent="0.2">
      <c r="B52" s="43"/>
      <c r="C52" s="44"/>
      <c r="D52" s="34"/>
      <c r="E52" s="34"/>
      <c r="F52" s="31"/>
    </row>
    <row r="53" spans="1:6" ht="15" customHeight="1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39" t="s">
        <v>36</v>
      </c>
      <c r="B55" s="138"/>
      <c r="C55" s="138"/>
      <c r="D55" s="138"/>
      <c r="E55" s="138"/>
      <c r="F55" s="138"/>
    </row>
    <row r="56" spans="1:6" x14ac:dyDescent="0.2">
      <c r="D56" s="2"/>
      <c r="E56" s="3"/>
      <c r="F56" s="1"/>
    </row>
    <row r="57" spans="1:6" ht="15.6" customHeight="1" x14ac:dyDescent="0.2">
      <c r="B57" s="132" t="s">
        <v>2</v>
      </c>
      <c r="C57" s="134" t="s">
        <v>3</v>
      </c>
      <c r="D57" s="134" t="s">
        <v>37</v>
      </c>
      <c r="E57" s="134" t="s">
        <v>38</v>
      </c>
      <c r="F57" s="1"/>
    </row>
    <row r="58" spans="1:6" ht="15.6" customHeight="1" x14ac:dyDescent="0.2">
      <c r="B58" s="133"/>
      <c r="C58" s="135"/>
      <c r="D58" s="135"/>
      <c r="E58" s="135"/>
      <c r="F58" s="1"/>
    </row>
    <row r="59" spans="1:6" ht="15" customHeight="1" x14ac:dyDescent="0.2">
      <c r="B59" s="133"/>
      <c r="C59" s="135"/>
      <c r="D59" s="135"/>
      <c r="E59" s="135"/>
      <c r="F59" s="1"/>
    </row>
    <row r="60" spans="1:6" ht="15" customHeight="1" x14ac:dyDescent="0.2">
      <c r="B60" s="133"/>
      <c r="C60" s="136"/>
      <c r="D60" s="136"/>
      <c r="E60" s="136"/>
      <c r="F60" s="1"/>
    </row>
    <row r="61" spans="1:6" ht="15" customHeight="1" x14ac:dyDescent="0.2">
      <c r="B61" s="17" t="s">
        <v>39</v>
      </c>
      <c r="C61" s="38">
        <v>150</v>
      </c>
      <c r="D61" s="94">
        <v>210.61</v>
      </c>
      <c r="E61" s="60">
        <v>132.87</v>
      </c>
      <c r="F61" s="1"/>
    </row>
    <row r="62" spans="1:6" ht="15" customHeight="1" x14ac:dyDescent="0.2">
      <c r="B62" s="25" t="s">
        <v>11</v>
      </c>
      <c r="C62" s="21">
        <v>151</v>
      </c>
      <c r="D62" s="26">
        <v>130208.81</v>
      </c>
      <c r="E62" s="91">
        <v>214790.7</v>
      </c>
      <c r="F62" s="1"/>
    </row>
    <row r="63" spans="1:6" x14ac:dyDescent="0.2">
      <c r="B63" s="25" t="s">
        <v>40</v>
      </c>
      <c r="C63" s="38">
        <v>152</v>
      </c>
      <c r="D63" s="26">
        <v>4111712.3</v>
      </c>
      <c r="E63" s="22">
        <v>24628717.98</v>
      </c>
      <c r="F63" s="1"/>
    </row>
    <row r="64" spans="1:6" ht="15.6" customHeight="1" x14ac:dyDescent="0.2">
      <c r="B64" s="15"/>
      <c r="C64" s="44"/>
      <c r="D64" s="34"/>
      <c r="E64" s="31"/>
      <c r="F64" s="1"/>
    </row>
    <row r="68" spans="1:6" ht="15" customHeight="1" x14ac:dyDescent="0.2">
      <c r="A68" s="137" t="s">
        <v>41</v>
      </c>
      <c r="B68" s="138"/>
      <c r="C68" s="138"/>
      <c r="D68" s="138"/>
      <c r="E68" s="138"/>
      <c r="F68" s="138"/>
    </row>
    <row r="69" spans="1:6" ht="15.6" customHeight="1" x14ac:dyDescent="0.25">
      <c r="A69" s="6"/>
      <c r="B69" s="7"/>
      <c r="C69" s="7"/>
      <c r="D69" s="7"/>
      <c r="E69" s="7"/>
      <c r="F69" s="7"/>
    </row>
    <row r="70" spans="1:6" ht="15.6" customHeight="1" x14ac:dyDescent="0.2">
      <c r="A70" s="139" t="s">
        <v>42</v>
      </c>
      <c r="B70" s="138"/>
      <c r="C70" s="138"/>
      <c r="D70" s="138"/>
      <c r="E70" s="138"/>
      <c r="F70" s="138"/>
    </row>
    <row r="71" spans="1:6" x14ac:dyDescent="0.2">
      <c r="D71" s="2"/>
      <c r="E71" s="3"/>
      <c r="F71" s="1"/>
    </row>
    <row r="72" spans="1:6" ht="26.45" customHeight="1" x14ac:dyDescent="0.2">
      <c r="B72" s="45"/>
      <c r="C72" s="37" t="s">
        <v>3</v>
      </c>
      <c r="D72" s="37" t="s">
        <v>16</v>
      </c>
      <c r="E72" s="37" t="s">
        <v>43</v>
      </c>
      <c r="F72" s="37" t="s">
        <v>18</v>
      </c>
    </row>
    <row r="73" spans="1:6" x14ac:dyDescent="0.2">
      <c r="B73" s="141" t="s">
        <v>44</v>
      </c>
      <c r="C73" s="10"/>
      <c r="D73" s="46"/>
      <c r="E73" s="47"/>
      <c r="F73" s="41"/>
    </row>
    <row r="74" spans="1:6" x14ac:dyDescent="0.2">
      <c r="B74" s="142"/>
      <c r="C74" s="21"/>
      <c r="D74" s="46"/>
      <c r="E74" s="23"/>
      <c r="F74" s="41"/>
    </row>
    <row r="75" spans="1:6" ht="15" customHeight="1" x14ac:dyDescent="0.2">
      <c r="B75" s="142"/>
      <c r="C75" s="21"/>
      <c r="D75" s="46"/>
      <c r="E75" s="23"/>
      <c r="F75" s="41"/>
    </row>
    <row r="76" spans="1:6" x14ac:dyDescent="0.2">
      <c r="B76" s="142"/>
      <c r="C76" s="21"/>
      <c r="D76" s="46"/>
      <c r="E76" s="23"/>
      <c r="F76" s="41"/>
    </row>
    <row r="77" spans="1:6" x14ac:dyDescent="0.2">
      <c r="B77" s="142"/>
      <c r="C77" s="28">
        <v>205</v>
      </c>
      <c r="D77" s="48">
        <v>3021</v>
      </c>
      <c r="E77" s="49">
        <v>574</v>
      </c>
      <c r="F77" s="65">
        <v>3375.32</v>
      </c>
    </row>
    <row r="78" spans="1:6" x14ac:dyDescent="0.2">
      <c r="B78" s="142"/>
      <c r="C78" s="28"/>
      <c r="D78" s="66"/>
      <c r="E78" s="23"/>
      <c r="F78" s="22"/>
    </row>
    <row r="79" spans="1:6" ht="15.6" customHeight="1" x14ac:dyDescent="0.2">
      <c r="B79" s="71" t="s">
        <v>19</v>
      </c>
      <c r="C79" s="21"/>
      <c r="D79" s="50"/>
      <c r="E79" s="51"/>
      <c r="F79" s="116"/>
    </row>
    <row r="80" spans="1:6" ht="15" customHeight="1" x14ac:dyDescent="0.2">
      <c r="B80" s="52" t="s">
        <v>20</v>
      </c>
      <c r="C80" s="21">
        <v>210</v>
      </c>
      <c r="D80" s="66">
        <v>1187</v>
      </c>
      <c r="E80" s="23">
        <v>309</v>
      </c>
      <c r="F80" s="22">
        <v>1393.27</v>
      </c>
    </row>
    <row r="81" spans="1:6" ht="15" customHeight="1" x14ac:dyDescent="0.2">
      <c r="B81" s="52" t="s">
        <v>21</v>
      </c>
      <c r="C81" s="21">
        <v>211</v>
      </c>
      <c r="D81" s="67">
        <v>1782</v>
      </c>
      <c r="E81" s="23">
        <v>252</v>
      </c>
      <c r="F81" s="22">
        <v>1921.99</v>
      </c>
    </row>
    <row r="82" spans="1:6" ht="26.45" customHeight="1" x14ac:dyDescent="0.2">
      <c r="B82" s="52" t="s">
        <v>22</v>
      </c>
      <c r="C82" s="120">
        <v>212</v>
      </c>
      <c r="D82" s="122">
        <v>0</v>
      </c>
      <c r="E82" s="123">
        <v>0</v>
      </c>
      <c r="F82" s="121">
        <v>0</v>
      </c>
    </row>
    <row r="83" spans="1:6" ht="15" customHeight="1" x14ac:dyDescent="0.2">
      <c r="B83" s="52" t="s">
        <v>23</v>
      </c>
      <c r="C83" s="21">
        <v>213</v>
      </c>
      <c r="D83" s="66">
        <v>52</v>
      </c>
      <c r="E83" s="23">
        <v>13</v>
      </c>
      <c r="F83" s="22">
        <v>60.06</v>
      </c>
    </row>
    <row r="84" spans="1:6" ht="15" customHeight="1" x14ac:dyDescent="0.2">
      <c r="B84" s="53"/>
      <c r="C84" s="13"/>
      <c r="D84" s="33"/>
      <c r="E84" s="34"/>
      <c r="F84" s="31"/>
    </row>
    <row r="85" spans="1:6" ht="15" customHeight="1" x14ac:dyDescent="0.2">
      <c r="D85" s="2"/>
      <c r="E85" s="3"/>
      <c r="F85" s="1"/>
    </row>
    <row r="86" spans="1:6" ht="15.6" customHeight="1" x14ac:dyDescent="0.2">
      <c r="A86" s="139" t="s">
        <v>45</v>
      </c>
      <c r="B86" s="138"/>
      <c r="C86" s="138"/>
      <c r="D86" s="138"/>
      <c r="E86" s="138"/>
      <c r="F86" s="138"/>
    </row>
    <row r="87" spans="1:6" ht="15" customHeight="1" x14ac:dyDescent="0.2">
      <c r="D87" s="2"/>
      <c r="E87" s="3"/>
      <c r="F87" s="1"/>
    </row>
    <row r="88" spans="1:6" ht="26.45" customHeight="1" x14ac:dyDescent="0.2">
      <c r="B88" s="54"/>
      <c r="C88" s="37" t="s">
        <v>3</v>
      </c>
      <c r="D88" s="37" t="s">
        <v>16</v>
      </c>
      <c r="E88" s="37" t="s">
        <v>43</v>
      </c>
      <c r="F88" s="37" t="s">
        <v>46</v>
      </c>
    </row>
    <row r="89" spans="1:6" ht="15" customHeight="1" x14ac:dyDescent="0.2">
      <c r="B89" s="143" t="s">
        <v>47</v>
      </c>
      <c r="C89" s="10"/>
      <c r="D89" s="105"/>
      <c r="E89" s="107"/>
      <c r="F89" s="109"/>
    </row>
    <row r="90" spans="1:6" ht="15.6" customHeight="1" x14ac:dyDescent="0.2">
      <c r="B90" s="143"/>
      <c r="C90" s="21"/>
      <c r="D90" s="106"/>
      <c r="E90" s="108"/>
      <c r="F90" s="110"/>
    </row>
    <row r="91" spans="1:6" ht="15" customHeight="1" x14ac:dyDescent="0.2">
      <c r="B91" s="143"/>
      <c r="C91" s="21"/>
      <c r="D91" s="106"/>
      <c r="E91" s="108"/>
      <c r="F91" s="110"/>
    </row>
    <row r="92" spans="1:6" ht="15" customHeight="1" x14ac:dyDescent="0.2">
      <c r="B92" s="143"/>
      <c r="C92" s="21"/>
      <c r="D92" s="106"/>
      <c r="E92" s="108"/>
      <c r="F92" s="110"/>
    </row>
    <row r="93" spans="1:6" ht="15" customHeight="1" x14ac:dyDescent="0.2">
      <c r="B93" s="143"/>
      <c r="C93" s="28">
        <v>305</v>
      </c>
      <c r="D93" s="106">
        <v>2326</v>
      </c>
      <c r="E93" s="108">
        <v>638</v>
      </c>
      <c r="F93" s="117">
        <v>2723.71</v>
      </c>
    </row>
    <row r="94" spans="1:6" x14ac:dyDescent="0.2">
      <c r="B94" s="143"/>
      <c r="C94" s="28"/>
      <c r="D94" s="106"/>
      <c r="E94" s="108"/>
      <c r="F94" s="117"/>
    </row>
    <row r="95" spans="1:6" ht="25.5" x14ac:dyDescent="0.2">
      <c r="B95" s="70" t="s">
        <v>19</v>
      </c>
      <c r="C95" s="21"/>
      <c r="D95" s="102"/>
      <c r="E95" s="103"/>
      <c r="F95" s="115"/>
    </row>
    <row r="96" spans="1:6" x14ac:dyDescent="0.2">
      <c r="B96" s="20" t="s">
        <v>20</v>
      </c>
      <c r="C96" s="21">
        <v>310</v>
      </c>
      <c r="D96" s="67">
        <v>848</v>
      </c>
      <c r="E96" s="40">
        <v>391</v>
      </c>
      <c r="F96" s="22">
        <v>1110.1099999999999</v>
      </c>
    </row>
    <row r="97" spans="1:6" x14ac:dyDescent="0.2">
      <c r="B97" s="20" t="s">
        <v>21</v>
      </c>
      <c r="C97" s="21">
        <v>311</v>
      </c>
      <c r="D97" s="67">
        <v>1438</v>
      </c>
      <c r="E97" s="40">
        <v>238</v>
      </c>
      <c r="F97" s="22">
        <v>1568.44</v>
      </c>
    </row>
    <row r="98" spans="1:6" ht="25.5" x14ac:dyDescent="0.2">
      <c r="B98" s="20" t="s">
        <v>22</v>
      </c>
      <c r="C98" s="120">
        <v>312</v>
      </c>
      <c r="D98" s="118">
        <v>2</v>
      </c>
      <c r="E98" s="119">
        <v>0</v>
      </c>
      <c r="F98" s="121">
        <v>2</v>
      </c>
    </row>
    <row r="99" spans="1:6" x14ac:dyDescent="0.2">
      <c r="B99" s="20" t="s">
        <v>23</v>
      </c>
      <c r="C99" s="21">
        <v>313</v>
      </c>
      <c r="D99" s="67">
        <v>38</v>
      </c>
      <c r="E99" s="40">
        <v>9</v>
      </c>
      <c r="F99" s="22">
        <v>43.16</v>
      </c>
    </row>
    <row r="100" spans="1:6" ht="25.5" x14ac:dyDescent="0.2">
      <c r="B100" s="70" t="s">
        <v>48</v>
      </c>
      <c r="C100" s="21"/>
      <c r="D100" s="102"/>
      <c r="E100" s="103"/>
      <c r="F100" s="115"/>
    </row>
    <row r="101" spans="1:6" x14ac:dyDescent="0.2">
      <c r="B101" s="20" t="s">
        <v>49</v>
      </c>
      <c r="C101" s="21">
        <v>340</v>
      </c>
      <c r="D101" s="67">
        <v>79</v>
      </c>
      <c r="E101" s="40">
        <v>81</v>
      </c>
      <c r="F101" s="22">
        <v>129.68</v>
      </c>
    </row>
    <row r="102" spans="1:6" x14ac:dyDescent="0.2">
      <c r="B102" s="20" t="s">
        <v>50</v>
      </c>
      <c r="C102" s="21">
        <v>341</v>
      </c>
      <c r="D102" s="67">
        <v>50</v>
      </c>
      <c r="E102" s="40">
        <v>73</v>
      </c>
      <c r="F102" s="22">
        <v>99.8</v>
      </c>
    </row>
    <row r="103" spans="1:6" x14ac:dyDescent="0.2">
      <c r="B103" s="20" t="s">
        <v>51</v>
      </c>
      <c r="C103" s="21">
        <v>342</v>
      </c>
      <c r="D103" s="67">
        <v>202</v>
      </c>
      <c r="E103" s="40">
        <v>28</v>
      </c>
      <c r="F103" s="22">
        <v>221.6</v>
      </c>
    </row>
    <row r="104" spans="1:6" x14ac:dyDescent="0.2">
      <c r="B104" s="20" t="s">
        <v>52</v>
      </c>
      <c r="C104" s="21">
        <v>343</v>
      </c>
      <c r="D104" s="67">
        <v>1995</v>
      </c>
      <c r="E104" s="40">
        <v>456</v>
      </c>
      <c r="F104" s="22">
        <v>2272.63</v>
      </c>
    </row>
    <row r="105" spans="1:6" x14ac:dyDescent="0.2">
      <c r="B105" s="146" t="s">
        <v>53</v>
      </c>
      <c r="C105" s="21"/>
      <c r="D105" s="40"/>
      <c r="E105" s="40"/>
      <c r="F105" s="97"/>
    </row>
    <row r="106" spans="1:6" x14ac:dyDescent="0.2">
      <c r="B106" s="146"/>
      <c r="C106" s="21"/>
      <c r="D106" s="40"/>
      <c r="E106" s="40"/>
      <c r="F106" s="97"/>
    </row>
    <row r="107" spans="1:6" x14ac:dyDescent="0.2">
      <c r="B107" s="146"/>
      <c r="C107" s="21"/>
      <c r="D107" s="40"/>
      <c r="E107" s="40"/>
      <c r="F107" s="97"/>
    </row>
    <row r="108" spans="1:6" ht="40.5" customHeight="1" x14ac:dyDescent="0.2">
      <c r="B108" s="146"/>
      <c r="C108" s="111">
        <v>350</v>
      </c>
      <c r="D108" s="40">
        <v>0</v>
      </c>
      <c r="E108" s="40">
        <v>0</v>
      </c>
      <c r="F108" s="26">
        <v>0</v>
      </c>
    </row>
    <row r="109" spans="1:6" x14ac:dyDescent="0.2">
      <c r="B109" s="56"/>
      <c r="C109" s="57"/>
      <c r="D109" s="58"/>
      <c r="E109" s="59"/>
      <c r="F109" s="57"/>
    </row>
    <row r="110" spans="1:6" x14ac:dyDescent="0.2">
      <c r="D110" s="2"/>
      <c r="E110" s="3"/>
      <c r="F110" s="1"/>
    </row>
    <row r="112" spans="1:6" x14ac:dyDescent="0.2">
      <c r="A112" s="139" t="s">
        <v>66</v>
      </c>
      <c r="B112" s="139"/>
      <c r="C112" s="139"/>
      <c r="D112" s="139"/>
      <c r="E112" s="139"/>
      <c r="F112" s="139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39"/>
      <c r="B114" s="138"/>
      <c r="C114" s="138"/>
      <c r="D114" s="138"/>
      <c r="E114" s="138"/>
      <c r="F114" s="138"/>
    </row>
    <row r="115" spans="1:6" x14ac:dyDescent="0.2">
      <c r="D115" s="2"/>
      <c r="E115" s="3"/>
      <c r="F115" s="1"/>
    </row>
    <row r="116" spans="1:6" ht="20.100000000000001" customHeight="1" x14ac:dyDescent="0.2">
      <c r="B116" s="74"/>
      <c r="C116" s="75" t="s">
        <v>3</v>
      </c>
      <c r="D116" s="75" t="s">
        <v>55</v>
      </c>
      <c r="E116" s="75" t="s">
        <v>3</v>
      </c>
      <c r="F116" s="75" t="s">
        <v>56</v>
      </c>
    </row>
    <row r="117" spans="1:6" ht="38.25" x14ac:dyDescent="0.2">
      <c r="B117" s="74" t="s">
        <v>70</v>
      </c>
      <c r="C117" s="76"/>
      <c r="D117" s="77"/>
      <c r="E117" s="76"/>
      <c r="F117" s="76"/>
    </row>
    <row r="118" spans="1:6" x14ac:dyDescent="0.2">
      <c r="B118" s="78" t="s">
        <v>58</v>
      </c>
      <c r="C118" s="79">
        <v>5801</v>
      </c>
      <c r="D118" s="67">
        <v>2485</v>
      </c>
      <c r="E118" s="80">
        <v>5811</v>
      </c>
      <c r="F118" s="40">
        <v>6899</v>
      </c>
    </row>
    <row r="119" spans="1:6" x14ac:dyDescent="0.2">
      <c r="B119" s="78" t="s">
        <v>59</v>
      </c>
      <c r="C119" s="79">
        <v>5802</v>
      </c>
      <c r="D119" s="67">
        <v>67763</v>
      </c>
      <c r="E119" s="80">
        <v>5812</v>
      </c>
      <c r="F119" s="40">
        <v>596107</v>
      </c>
    </row>
    <row r="120" spans="1:6" ht="25.5" x14ac:dyDescent="0.2">
      <c r="B120" s="78" t="s">
        <v>60</v>
      </c>
      <c r="C120" s="82">
        <v>5803</v>
      </c>
      <c r="D120" s="118">
        <v>3529147</v>
      </c>
      <c r="E120" s="82">
        <v>5813</v>
      </c>
      <c r="F120" s="119">
        <v>7098192</v>
      </c>
    </row>
    <row r="121" spans="1:6" ht="25.5" x14ac:dyDescent="0.2">
      <c r="B121" s="81" t="s">
        <v>61</v>
      </c>
      <c r="C121" s="82">
        <v>58031</v>
      </c>
      <c r="D121" s="118">
        <v>3343620</v>
      </c>
      <c r="E121" s="82">
        <v>58131</v>
      </c>
      <c r="F121" s="119">
        <v>6819689</v>
      </c>
    </row>
    <row r="122" spans="1:6" ht="25.5" x14ac:dyDescent="0.2">
      <c r="B122" s="81" t="s">
        <v>62</v>
      </c>
      <c r="C122" s="82">
        <v>58032</v>
      </c>
      <c r="D122" s="118">
        <v>248782</v>
      </c>
      <c r="E122" s="82">
        <v>58132</v>
      </c>
      <c r="F122" s="119">
        <v>483283</v>
      </c>
    </row>
    <row r="123" spans="1:6" ht="25.5" x14ac:dyDescent="0.2">
      <c r="B123" s="81" t="s">
        <v>63</v>
      </c>
      <c r="C123" s="82">
        <v>58033</v>
      </c>
      <c r="D123" s="118">
        <v>63255</v>
      </c>
      <c r="E123" s="82">
        <v>58133</v>
      </c>
      <c r="F123" s="119">
        <v>204780</v>
      </c>
    </row>
    <row r="124" spans="1:6" ht="51" x14ac:dyDescent="0.2">
      <c r="B124" s="83" t="s">
        <v>71</v>
      </c>
      <c r="C124" s="79"/>
      <c r="D124" s="67"/>
      <c r="E124" s="79"/>
      <c r="F124" s="40"/>
    </row>
    <row r="125" spans="1:6" x14ac:dyDescent="0.2">
      <c r="B125" s="78" t="s">
        <v>58</v>
      </c>
      <c r="C125" s="79">
        <v>5821</v>
      </c>
      <c r="D125" s="67">
        <v>1308</v>
      </c>
      <c r="E125" s="80">
        <v>5831</v>
      </c>
      <c r="F125" s="40">
        <v>3088</v>
      </c>
    </row>
    <row r="126" spans="1:6" x14ac:dyDescent="0.2">
      <c r="B126" s="78" t="s">
        <v>59</v>
      </c>
      <c r="C126" s="79">
        <v>5822</v>
      </c>
      <c r="D126" s="67">
        <v>46738</v>
      </c>
      <c r="E126" s="80">
        <v>5832</v>
      </c>
      <c r="F126" s="40">
        <v>116814</v>
      </c>
    </row>
    <row r="127" spans="1:6" ht="25.5" x14ac:dyDescent="0.2">
      <c r="B127" s="78" t="s">
        <v>60</v>
      </c>
      <c r="C127" s="82">
        <v>5823</v>
      </c>
      <c r="D127" s="118">
        <v>2751937</v>
      </c>
      <c r="E127" s="82">
        <v>5833</v>
      </c>
      <c r="F127" s="119">
        <v>5655098</v>
      </c>
    </row>
    <row r="128" spans="1:6" ht="25.5" x14ac:dyDescent="0.2">
      <c r="B128" s="83" t="s">
        <v>72</v>
      </c>
      <c r="C128" s="79"/>
      <c r="D128" s="67"/>
      <c r="E128" s="79"/>
      <c r="F128" s="40"/>
    </row>
    <row r="129" spans="2:6" x14ac:dyDescent="0.2">
      <c r="B129" s="78" t="s">
        <v>58</v>
      </c>
      <c r="C129" s="79">
        <v>5841</v>
      </c>
      <c r="D129" s="67">
        <v>1</v>
      </c>
      <c r="E129" s="80">
        <v>5851</v>
      </c>
      <c r="F129" s="40">
        <v>5</v>
      </c>
    </row>
    <row r="130" spans="2:6" x14ac:dyDescent="0.2">
      <c r="B130" s="78" t="s">
        <v>59</v>
      </c>
      <c r="C130" s="79">
        <v>5842</v>
      </c>
      <c r="D130" s="67">
        <v>380</v>
      </c>
      <c r="E130" s="80">
        <v>5852</v>
      </c>
      <c r="F130" s="40">
        <v>1701</v>
      </c>
    </row>
    <row r="131" spans="2:6" ht="25.5" x14ac:dyDescent="0.2">
      <c r="B131" s="78" t="s">
        <v>60</v>
      </c>
      <c r="C131" s="82">
        <v>5843</v>
      </c>
      <c r="D131" s="119">
        <v>5800</v>
      </c>
      <c r="E131" s="82">
        <v>5853</v>
      </c>
      <c r="F131" s="119">
        <v>4511</v>
      </c>
    </row>
    <row r="132" spans="2:6" x14ac:dyDescent="0.2">
      <c r="B132" s="84"/>
      <c r="C132" s="85"/>
      <c r="D132" s="88"/>
      <c r="E132" s="86"/>
      <c r="F132" s="87"/>
    </row>
    <row r="133" spans="2:6" x14ac:dyDescent="0.2">
      <c r="D133" s="2"/>
      <c r="E133" s="3"/>
      <c r="F133" s="1"/>
    </row>
  </sheetData>
  <mergeCells count="17">
    <mergeCell ref="B57:B60"/>
    <mergeCell ref="C57:C60"/>
    <mergeCell ref="D57:D60"/>
    <mergeCell ref="E57:E60"/>
    <mergeCell ref="A3:F3"/>
    <mergeCell ref="A5:F5"/>
    <mergeCell ref="A7:F7"/>
    <mergeCell ref="A27:F27"/>
    <mergeCell ref="A55:F55"/>
    <mergeCell ref="A114:F114"/>
    <mergeCell ref="A68:F68"/>
    <mergeCell ref="A70:F70"/>
    <mergeCell ref="B73:B78"/>
    <mergeCell ref="A86:F86"/>
    <mergeCell ref="B89:B94"/>
    <mergeCell ref="B105:B108"/>
    <mergeCell ref="A112:F112"/>
  </mergeCells>
  <pageMargins left="0.55118110236220474" right="0" top="0.74803149606299213" bottom="0.74803149606299213" header="0.31496062992125984" footer="0.31496062992125984"/>
  <pageSetup paperSize="9" scale="93" orientation="portrait" r:id="rId1"/>
  <rowBreaks count="1" manualBreakCount="1">
    <brk id="5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3E74-B1A7-4629-B4EB-855CB22F789B}">
  <sheetPr>
    <tabColor theme="6" tint="0.59999389629810485"/>
  </sheetPr>
  <dimension ref="A1:H133"/>
  <sheetViews>
    <sheetView view="pageBreakPreview" topLeftCell="A6" zoomScaleNormal="100" zoomScaleSheetLayoutView="100" workbookViewId="0">
      <selection activeCell="B36" sqref="B36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4" width="16.83203125" style="1" customWidth="1"/>
    <col min="5" max="5" width="16.83203125" style="2" customWidth="1"/>
    <col min="6" max="6" width="16.83203125" style="3" customWidth="1"/>
    <col min="7" max="16384" width="10.6640625" style="1"/>
  </cols>
  <sheetData>
    <row r="1" spans="1:8" ht="18.75" x14ac:dyDescent="0.3">
      <c r="A1" s="73" t="s">
        <v>74</v>
      </c>
      <c r="B1" s="72"/>
      <c r="C1" s="72"/>
      <c r="D1" s="72"/>
      <c r="E1" s="72"/>
      <c r="F1" s="72"/>
    </row>
    <row r="2" spans="1:8" ht="15" x14ac:dyDescent="0.25">
      <c r="A2" s="4"/>
      <c r="B2" s="5"/>
      <c r="C2" s="5"/>
      <c r="D2" s="5"/>
      <c r="E2" s="5"/>
      <c r="F2" s="5"/>
    </row>
    <row r="3" spans="1:8" ht="21" customHeight="1" x14ac:dyDescent="0.2">
      <c r="A3" s="137" t="s">
        <v>0</v>
      </c>
      <c r="B3" s="138"/>
      <c r="C3" s="138"/>
      <c r="D3" s="138"/>
      <c r="E3" s="138"/>
      <c r="F3" s="138"/>
    </row>
    <row r="4" spans="1:8" ht="18" customHeight="1" x14ac:dyDescent="0.25">
      <c r="A4" s="6"/>
      <c r="B4" s="7"/>
      <c r="C4" s="7"/>
      <c r="D4" s="7"/>
      <c r="E4" s="7"/>
      <c r="F4" s="7"/>
    </row>
    <row r="5" spans="1:8" ht="34.9" customHeight="1" x14ac:dyDescent="0.25">
      <c r="A5" s="139" t="s">
        <v>1</v>
      </c>
      <c r="B5" s="138"/>
      <c r="C5" s="138"/>
      <c r="D5" s="138"/>
      <c r="E5" s="138"/>
      <c r="F5" s="138"/>
      <c r="H5" s="129"/>
    </row>
    <row r="6" spans="1:8" ht="12" customHeight="1" x14ac:dyDescent="0.25">
      <c r="A6" s="8"/>
      <c r="B6" s="8"/>
      <c r="C6" s="8"/>
      <c r="D6" s="8"/>
      <c r="E6" s="8"/>
      <c r="F6" s="8"/>
      <c r="H6" s="129"/>
    </row>
    <row r="7" spans="1:8" ht="15.6" customHeight="1" x14ac:dyDescent="0.25">
      <c r="A7" s="140" t="s">
        <v>54</v>
      </c>
      <c r="B7" s="138"/>
      <c r="C7" s="138"/>
      <c r="D7" s="138"/>
      <c r="E7" s="138"/>
      <c r="F7" s="138"/>
      <c r="H7" s="130"/>
    </row>
    <row r="8" spans="1:8" x14ac:dyDescent="0.2">
      <c r="H8" s="131"/>
    </row>
    <row r="9" spans="1:8" ht="19.899999999999999" customHeight="1" x14ac:dyDescent="0.25">
      <c r="B9" s="9" t="s">
        <v>2</v>
      </c>
      <c r="C9" s="10" t="s">
        <v>3</v>
      </c>
      <c r="D9" s="10" t="s">
        <v>4</v>
      </c>
      <c r="E9" s="128" t="s">
        <v>5</v>
      </c>
      <c r="F9" s="11" t="s">
        <v>6</v>
      </c>
      <c r="H9" s="129"/>
    </row>
    <row r="10" spans="1:8" ht="19.899999999999999" customHeight="1" x14ac:dyDescent="0.2">
      <c r="B10" s="12"/>
      <c r="C10" s="13"/>
      <c r="D10" s="14"/>
      <c r="E10" s="15"/>
      <c r="F10" s="14"/>
      <c r="H10"/>
    </row>
    <row r="11" spans="1:8" ht="15.95" customHeight="1" x14ac:dyDescent="0.2">
      <c r="B11" s="16" t="s">
        <v>7</v>
      </c>
      <c r="C11" s="17"/>
      <c r="D11" s="18"/>
      <c r="E11" s="17"/>
      <c r="F11" s="19"/>
      <c r="H11"/>
    </row>
    <row r="12" spans="1:8" ht="15.95" customHeight="1" x14ac:dyDescent="0.2">
      <c r="B12" s="20" t="s">
        <v>8</v>
      </c>
      <c r="C12" s="21">
        <v>1001</v>
      </c>
      <c r="D12" s="61">
        <v>11177.91</v>
      </c>
      <c r="E12" s="26">
        <v>4014.83</v>
      </c>
      <c r="F12" s="22">
        <v>7163.08</v>
      </c>
      <c r="H12"/>
    </row>
    <row r="13" spans="1:8" ht="15.95" customHeight="1" x14ac:dyDescent="0.2">
      <c r="B13" s="20" t="s">
        <v>9</v>
      </c>
      <c r="C13" s="21">
        <v>1002</v>
      </c>
      <c r="D13" s="61">
        <v>5625.43</v>
      </c>
      <c r="E13" s="23">
        <v>762.33</v>
      </c>
      <c r="F13" s="22">
        <v>4863.1000000000004</v>
      </c>
      <c r="H13" s="131"/>
    </row>
    <row r="14" spans="1:8" ht="15.95" customHeight="1" x14ac:dyDescent="0.2">
      <c r="B14" s="24" t="s">
        <v>10</v>
      </c>
      <c r="C14" s="21">
        <v>1003</v>
      </c>
      <c r="D14" s="62">
        <f>SUM(E14:F14)</f>
        <v>15291.259999999998</v>
      </c>
      <c r="E14" s="63">
        <v>4570.1099999999997</v>
      </c>
      <c r="F14" s="63">
        <v>10721.15</v>
      </c>
      <c r="H14" s="131"/>
    </row>
    <row r="15" spans="1:8" ht="15.95" customHeight="1" x14ac:dyDescent="0.2">
      <c r="B15" s="16" t="s">
        <v>11</v>
      </c>
      <c r="C15" s="21"/>
      <c r="D15" s="127"/>
      <c r="E15" s="25"/>
      <c r="F15" s="19"/>
      <c r="H15" s="131"/>
    </row>
    <row r="16" spans="1:8" ht="15.95" customHeight="1" x14ac:dyDescent="0.2">
      <c r="B16" s="20" t="s">
        <v>8</v>
      </c>
      <c r="C16" s="21">
        <v>1011</v>
      </c>
      <c r="D16" s="92">
        <v>15918019.07</v>
      </c>
      <c r="E16" s="93">
        <v>5956835.8099999996</v>
      </c>
      <c r="F16" s="91">
        <v>9961183.2599999998</v>
      </c>
      <c r="H16" s="131"/>
    </row>
    <row r="17" spans="1:8" ht="15.95" customHeight="1" x14ac:dyDescent="0.2">
      <c r="B17" s="20" t="s">
        <v>9</v>
      </c>
      <c r="C17" s="21">
        <v>1012</v>
      </c>
      <c r="D17" s="92">
        <v>5740862.8499999996</v>
      </c>
      <c r="E17" s="93">
        <v>775776.52</v>
      </c>
      <c r="F17" s="91">
        <v>4965086.33</v>
      </c>
      <c r="H17" s="131"/>
    </row>
    <row r="18" spans="1:8" ht="15.95" customHeight="1" x14ac:dyDescent="0.2">
      <c r="B18" s="24" t="s">
        <v>12</v>
      </c>
      <c r="C18" s="21">
        <v>1013</v>
      </c>
      <c r="D18" s="62">
        <f>SUM(E18:F18)</f>
        <v>21658881.920000002</v>
      </c>
      <c r="E18" s="63">
        <f>+E16+E17</f>
        <v>6732612.3300000001</v>
      </c>
      <c r="F18" s="63">
        <f>+F16+F17</f>
        <v>14926269.59</v>
      </c>
      <c r="H18" s="131"/>
    </row>
    <row r="19" spans="1:8" ht="15.95" customHeight="1" x14ac:dyDescent="0.2">
      <c r="B19" s="16" t="s">
        <v>13</v>
      </c>
      <c r="C19" s="28"/>
      <c r="D19" s="64"/>
      <c r="E19" s="113"/>
      <c r="F19" s="112"/>
      <c r="H19" s="131"/>
    </row>
    <row r="20" spans="1:8" ht="15.95" customHeight="1" x14ac:dyDescent="0.2">
      <c r="B20" s="20" t="s">
        <v>8</v>
      </c>
      <c r="C20" s="21">
        <v>1021</v>
      </c>
      <c r="D20" s="61">
        <v>710022671.70000005</v>
      </c>
      <c r="E20" s="26">
        <v>296749668.06999999</v>
      </c>
      <c r="F20" s="22">
        <v>411846839.50999999</v>
      </c>
      <c r="H20" s="131"/>
    </row>
    <row r="21" spans="1:8" ht="15.95" customHeight="1" x14ac:dyDescent="0.2">
      <c r="B21" s="20" t="s">
        <v>9</v>
      </c>
      <c r="C21" s="21">
        <v>1022</v>
      </c>
      <c r="D21" s="61">
        <v>252951142.09</v>
      </c>
      <c r="E21" s="26">
        <v>40530254.149999999</v>
      </c>
      <c r="F21" s="22">
        <v>211103055.49000001</v>
      </c>
      <c r="H21" s="131"/>
    </row>
    <row r="22" spans="1:8" ht="15.95" customHeight="1" x14ac:dyDescent="0.2">
      <c r="B22" s="24" t="s">
        <v>12</v>
      </c>
      <c r="C22" s="21">
        <v>1023</v>
      </c>
      <c r="D22" s="62">
        <f t="shared" ref="D22" si="0">SUM(E22:F22)</f>
        <v>962973813.78999996</v>
      </c>
      <c r="E22" s="63">
        <v>340386625.25</v>
      </c>
      <c r="F22" s="63">
        <v>622587188.53999996</v>
      </c>
      <c r="H22" s="131"/>
    </row>
    <row r="23" spans="1:8" ht="15.95" customHeight="1" x14ac:dyDescent="0.2">
      <c r="B23" s="29" t="s">
        <v>14</v>
      </c>
      <c r="C23" s="21">
        <v>1033</v>
      </c>
      <c r="D23" s="125">
        <f>SUM(E23:F23)</f>
        <v>11974849.719999999</v>
      </c>
      <c r="E23" s="125">
        <v>3688197.62</v>
      </c>
      <c r="F23" s="126">
        <v>8286652.0999999996</v>
      </c>
      <c r="H23" s="131"/>
    </row>
    <row r="24" spans="1:8" ht="6" customHeight="1" x14ac:dyDescent="0.2">
      <c r="B24" s="30"/>
      <c r="C24" s="13"/>
      <c r="D24" s="33"/>
      <c r="E24" s="34"/>
      <c r="F24" s="31"/>
      <c r="H24" s="131"/>
    </row>
    <row r="25" spans="1:8" ht="15.95" customHeight="1" x14ac:dyDescent="0.2">
      <c r="C25" s="3"/>
      <c r="H25" s="131"/>
    </row>
    <row r="26" spans="1:8" x14ac:dyDescent="0.2">
      <c r="H26"/>
    </row>
    <row r="27" spans="1:8" ht="15.6" customHeight="1" x14ac:dyDescent="0.2">
      <c r="A27" s="140" t="s">
        <v>15</v>
      </c>
      <c r="B27" s="140"/>
      <c r="C27" s="140"/>
      <c r="D27" s="140"/>
      <c r="E27" s="140"/>
      <c r="F27" s="140"/>
      <c r="H27" s="131"/>
    </row>
    <row r="28" spans="1:8" ht="15.6" customHeight="1" x14ac:dyDescent="0.2">
      <c r="D28" s="2"/>
      <c r="E28" s="3"/>
      <c r="F28" s="1"/>
      <c r="H28" s="131"/>
    </row>
    <row r="29" spans="1:8" ht="26.45" customHeight="1" x14ac:dyDescent="0.2">
      <c r="B29" s="104"/>
      <c r="C29" s="35" t="s">
        <v>3</v>
      </c>
      <c r="D29" s="36" t="s">
        <v>16</v>
      </c>
      <c r="E29" s="37" t="s">
        <v>17</v>
      </c>
      <c r="F29" s="37" t="s">
        <v>18</v>
      </c>
      <c r="H29" s="131"/>
    </row>
    <row r="30" spans="1:8" ht="15" customHeight="1" x14ac:dyDescent="0.2">
      <c r="B30" s="68" t="s">
        <v>68</v>
      </c>
      <c r="C30" s="69">
        <v>105</v>
      </c>
      <c r="D30" s="107">
        <v>11391</v>
      </c>
      <c r="E30" s="107">
        <v>5487</v>
      </c>
      <c r="F30" s="114">
        <v>15411.93</v>
      </c>
      <c r="H30" s="131"/>
    </row>
    <row r="31" spans="1:8" ht="26.45" customHeight="1" x14ac:dyDescent="0.2">
      <c r="B31" s="68" t="s">
        <v>19</v>
      </c>
      <c r="C31" s="38"/>
      <c r="D31" s="55"/>
      <c r="E31" s="55"/>
      <c r="F31" s="115"/>
    </row>
    <row r="32" spans="1:8" ht="15" customHeight="1" x14ac:dyDescent="0.2">
      <c r="B32" s="39" t="s">
        <v>20</v>
      </c>
      <c r="C32" s="38">
        <v>110</v>
      </c>
      <c r="D32" s="124">
        <v>10341</v>
      </c>
      <c r="E32" s="124">
        <v>5350</v>
      </c>
      <c r="F32" s="116">
        <v>14278.12</v>
      </c>
    </row>
    <row r="33" spans="2:6" ht="15.6" customHeight="1" x14ac:dyDescent="0.2">
      <c r="B33" s="39" t="s">
        <v>21</v>
      </c>
      <c r="C33" s="38">
        <v>111</v>
      </c>
      <c r="D33" s="40">
        <v>996</v>
      </c>
      <c r="E33" s="23">
        <v>126</v>
      </c>
      <c r="F33" s="22">
        <v>1072.6099999999999</v>
      </c>
    </row>
    <row r="34" spans="2:6" ht="25.5" x14ac:dyDescent="0.2">
      <c r="B34" s="39" t="s">
        <v>22</v>
      </c>
      <c r="C34" s="69">
        <v>112</v>
      </c>
      <c r="D34" s="123">
        <v>0</v>
      </c>
      <c r="E34" s="123">
        <v>1</v>
      </c>
      <c r="F34" s="121">
        <v>0.3</v>
      </c>
    </row>
    <row r="35" spans="2:6" x14ac:dyDescent="0.2">
      <c r="B35" s="39" t="s">
        <v>23</v>
      </c>
      <c r="C35" s="38">
        <v>113</v>
      </c>
      <c r="D35" s="23">
        <v>54</v>
      </c>
      <c r="E35" s="23">
        <v>10</v>
      </c>
      <c r="F35" s="22">
        <v>60.9</v>
      </c>
    </row>
    <row r="36" spans="2:6" ht="32.25" customHeight="1" x14ac:dyDescent="0.2">
      <c r="B36" s="68" t="s">
        <v>24</v>
      </c>
      <c r="C36" s="38"/>
      <c r="D36" s="55"/>
      <c r="E36" s="55"/>
      <c r="F36" s="115"/>
    </row>
    <row r="37" spans="2:6" ht="15" customHeight="1" x14ac:dyDescent="0.2">
      <c r="B37" s="39" t="s">
        <v>25</v>
      </c>
      <c r="C37" s="38">
        <v>120</v>
      </c>
      <c r="D37" s="23">
        <v>4024</v>
      </c>
      <c r="E37" s="23">
        <v>745</v>
      </c>
      <c r="F37" s="26">
        <v>4561.6000000000004</v>
      </c>
    </row>
    <row r="38" spans="2:6" ht="15" customHeight="1" x14ac:dyDescent="0.2">
      <c r="B38" s="42" t="s">
        <v>26</v>
      </c>
      <c r="C38" s="38">
        <v>1200</v>
      </c>
      <c r="D38" s="23">
        <v>55</v>
      </c>
      <c r="E38" s="23">
        <v>31</v>
      </c>
      <c r="F38" s="22">
        <v>75.569999999999993</v>
      </c>
    </row>
    <row r="39" spans="2:6" x14ac:dyDescent="0.2">
      <c r="B39" s="42" t="s">
        <v>27</v>
      </c>
      <c r="C39" s="38">
        <v>1201</v>
      </c>
      <c r="D39" s="40">
        <v>1521</v>
      </c>
      <c r="E39" s="23">
        <v>323</v>
      </c>
      <c r="F39" s="22">
        <v>1748.3</v>
      </c>
    </row>
    <row r="40" spans="2:6" x14ac:dyDescent="0.2">
      <c r="B40" s="42" t="s">
        <v>28</v>
      </c>
      <c r="C40" s="38">
        <v>1202</v>
      </c>
      <c r="D40" s="40">
        <v>1599</v>
      </c>
      <c r="E40" s="23">
        <v>290</v>
      </c>
      <c r="F40" s="22">
        <v>1816.11</v>
      </c>
    </row>
    <row r="41" spans="2:6" ht="15" customHeight="1" x14ac:dyDescent="0.2">
      <c r="B41" s="42" t="s">
        <v>29</v>
      </c>
      <c r="C41" s="38">
        <v>1203</v>
      </c>
      <c r="D41" s="23">
        <v>849</v>
      </c>
      <c r="E41" s="23">
        <v>101</v>
      </c>
      <c r="F41" s="22">
        <v>921.62</v>
      </c>
    </row>
    <row r="42" spans="2:6" ht="15" customHeight="1" x14ac:dyDescent="0.2">
      <c r="B42" s="39" t="s">
        <v>30</v>
      </c>
      <c r="C42" s="38">
        <v>121</v>
      </c>
      <c r="D42" s="99">
        <v>7367</v>
      </c>
      <c r="E42" s="99">
        <v>4742</v>
      </c>
      <c r="F42" s="93">
        <v>10850.33</v>
      </c>
    </row>
    <row r="43" spans="2:6" ht="15" customHeight="1" x14ac:dyDescent="0.2">
      <c r="B43" s="42" t="s">
        <v>26</v>
      </c>
      <c r="C43" s="38">
        <v>1210</v>
      </c>
      <c r="D43" s="23">
        <v>138</v>
      </c>
      <c r="E43" s="23">
        <v>118</v>
      </c>
      <c r="F43" s="22">
        <v>212.07</v>
      </c>
    </row>
    <row r="44" spans="2:6" ht="15.6" customHeight="1" x14ac:dyDescent="0.2">
      <c r="B44" s="42" t="s">
        <v>27</v>
      </c>
      <c r="C44" s="38">
        <v>1211</v>
      </c>
      <c r="D44" s="40">
        <v>2791</v>
      </c>
      <c r="E44" s="40">
        <v>2014</v>
      </c>
      <c r="F44" s="22">
        <v>4237.1099999999997</v>
      </c>
    </row>
    <row r="45" spans="2:6" ht="15" customHeight="1" x14ac:dyDescent="0.2">
      <c r="B45" s="42" t="s">
        <v>28</v>
      </c>
      <c r="C45" s="38">
        <v>1212</v>
      </c>
      <c r="D45" s="40">
        <v>3070</v>
      </c>
      <c r="E45" s="40">
        <v>2049</v>
      </c>
      <c r="F45" s="22">
        <v>4614.84</v>
      </c>
    </row>
    <row r="46" spans="2:6" x14ac:dyDescent="0.2">
      <c r="B46" s="42" t="s">
        <v>29</v>
      </c>
      <c r="C46" s="38">
        <v>1213</v>
      </c>
      <c r="D46" s="40">
        <v>1350</v>
      </c>
      <c r="E46" s="23">
        <v>556</v>
      </c>
      <c r="F46" s="22">
        <v>1764.31</v>
      </c>
    </row>
    <row r="47" spans="2:6" x14ac:dyDescent="0.2">
      <c r="B47" s="68" t="s">
        <v>31</v>
      </c>
      <c r="C47" s="38"/>
      <c r="D47" s="55"/>
      <c r="E47" s="55"/>
      <c r="F47" s="115"/>
    </row>
    <row r="48" spans="2:6" x14ac:dyDescent="0.2">
      <c r="B48" s="39" t="s">
        <v>32</v>
      </c>
      <c r="C48" s="38">
        <v>130</v>
      </c>
      <c r="D48" s="23">
        <v>200</v>
      </c>
      <c r="E48" s="23">
        <v>11</v>
      </c>
      <c r="F48" s="22">
        <v>208.7</v>
      </c>
    </row>
    <row r="49" spans="1:6" x14ac:dyDescent="0.2">
      <c r="B49" s="39" t="s">
        <v>33</v>
      </c>
      <c r="C49" s="38">
        <v>134</v>
      </c>
      <c r="D49" s="40">
        <v>11097</v>
      </c>
      <c r="E49" s="40">
        <v>5266</v>
      </c>
      <c r="F49" s="22">
        <v>14986.54</v>
      </c>
    </row>
    <row r="50" spans="1:6" ht="15.6" customHeight="1" x14ac:dyDescent="0.2">
      <c r="B50" s="39" t="s">
        <v>34</v>
      </c>
      <c r="C50" s="38">
        <v>132</v>
      </c>
      <c r="D50" s="23">
        <v>92</v>
      </c>
      <c r="E50" s="23">
        <v>210</v>
      </c>
      <c r="F50" s="22">
        <v>214.69</v>
      </c>
    </row>
    <row r="51" spans="1:6" ht="15" customHeight="1" x14ac:dyDescent="0.2">
      <c r="B51" s="39" t="s">
        <v>35</v>
      </c>
      <c r="C51" s="38">
        <v>133</v>
      </c>
      <c r="D51" s="23">
        <v>2</v>
      </c>
      <c r="E51" s="23">
        <v>0</v>
      </c>
      <c r="F51" s="22">
        <v>2</v>
      </c>
    </row>
    <row r="52" spans="1:6" ht="15" customHeight="1" x14ac:dyDescent="0.2">
      <c r="B52" s="43"/>
      <c r="C52" s="44"/>
      <c r="D52" s="34"/>
      <c r="E52" s="34"/>
      <c r="F52" s="31"/>
    </row>
    <row r="53" spans="1:6" ht="15" customHeight="1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39" t="s">
        <v>36</v>
      </c>
      <c r="B55" s="138"/>
      <c r="C55" s="138"/>
      <c r="D55" s="138"/>
      <c r="E55" s="138"/>
      <c r="F55" s="138"/>
    </row>
    <row r="56" spans="1:6" x14ac:dyDescent="0.2">
      <c r="D56" s="2"/>
      <c r="E56" s="3"/>
      <c r="F56" s="1"/>
    </row>
    <row r="57" spans="1:6" ht="15.6" customHeight="1" x14ac:dyDescent="0.2">
      <c r="B57" s="132" t="s">
        <v>2</v>
      </c>
      <c r="C57" s="134" t="s">
        <v>3</v>
      </c>
      <c r="D57" s="134" t="s">
        <v>37</v>
      </c>
      <c r="E57" s="134" t="s">
        <v>38</v>
      </c>
      <c r="F57" s="1"/>
    </row>
    <row r="58" spans="1:6" ht="15.6" customHeight="1" x14ac:dyDescent="0.2">
      <c r="B58" s="133"/>
      <c r="C58" s="135"/>
      <c r="D58" s="135"/>
      <c r="E58" s="135"/>
      <c r="F58" s="1"/>
    </row>
    <row r="59" spans="1:6" ht="15" customHeight="1" x14ac:dyDescent="0.2">
      <c r="B59" s="133"/>
      <c r="C59" s="135"/>
      <c r="D59" s="135"/>
      <c r="E59" s="135"/>
      <c r="F59" s="1"/>
    </row>
    <row r="60" spans="1:6" ht="15" customHeight="1" x14ac:dyDescent="0.2">
      <c r="B60" s="133"/>
      <c r="C60" s="136"/>
      <c r="D60" s="136"/>
      <c r="E60" s="136"/>
      <c r="F60" s="1"/>
    </row>
    <row r="61" spans="1:6" ht="15" customHeight="1" x14ac:dyDescent="0.2">
      <c r="B61" s="17" t="s">
        <v>39</v>
      </c>
      <c r="C61" s="38">
        <v>150</v>
      </c>
      <c r="D61" s="94">
        <v>105.19</v>
      </c>
      <c r="E61" s="60">
        <v>169.24</v>
      </c>
      <c r="F61" s="1"/>
    </row>
    <row r="62" spans="1:6" ht="15" customHeight="1" x14ac:dyDescent="0.2">
      <c r="B62" s="25" t="s">
        <v>11</v>
      </c>
      <c r="C62" s="21">
        <v>151</v>
      </c>
      <c r="D62" s="26">
        <v>148758.37</v>
      </c>
      <c r="E62" s="91">
        <v>304710.2</v>
      </c>
      <c r="F62" s="1"/>
    </row>
    <row r="63" spans="1:6" x14ac:dyDescent="0.2">
      <c r="B63" s="25" t="s">
        <v>40</v>
      </c>
      <c r="C63" s="38">
        <v>152</v>
      </c>
      <c r="D63" s="26">
        <v>5666008.29</v>
      </c>
      <c r="E63" s="22">
        <v>32969177.25</v>
      </c>
      <c r="F63" s="1"/>
    </row>
    <row r="64" spans="1:6" ht="15.6" customHeight="1" x14ac:dyDescent="0.2">
      <c r="B64" s="15"/>
      <c r="C64" s="44"/>
      <c r="D64" s="34"/>
      <c r="E64" s="31"/>
      <c r="F64" s="1"/>
    </row>
    <row r="68" spans="1:6" ht="15" customHeight="1" x14ac:dyDescent="0.2">
      <c r="A68" s="137" t="s">
        <v>41</v>
      </c>
      <c r="B68" s="138"/>
      <c r="C68" s="138"/>
      <c r="D68" s="138"/>
      <c r="E68" s="138"/>
      <c r="F68" s="138"/>
    </row>
    <row r="69" spans="1:6" ht="15.6" customHeight="1" x14ac:dyDescent="0.25">
      <c r="A69" s="6"/>
      <c r="B69" s="7"/>
      <c r="C69" s="7"/>
      <c r="D69" s="7"/>
      <c r="E69" s="7"/>
      <c r="F69" s="7"/>
    </row>
    <row r="70" spans="1:6" ht="15.6" customHeight="1" x14ac:dyDescent="0.2">
      <c r="A70" s="139" t="s">
        <v>42</v>
      </c>
      <c r="B70" s="138"/>
      <c r="C70" s="138"/>
      <c r="D70" s="138"/>
      <c r="E70" s="138"/>
      <c r="F70" s="138"/>
    </row>
    <row r="71" spans="1:6" x14ac:dyDescent="0.2">
      <c r="D71" s="2"/>
      <c r="E71" s="3"/>
      <c r="F71" s="1"/>
    </row>
    <row r="72" spans="1:6" ht="26.45" customHeight="1" x14ac:dyDescent="0.2">
      <c r="B72" s="45"/>
      <c r="C72" s="37" t="s">
        <v>3</v>
      </c>
      <c r="D72" s="37" t="s">
        <v>16</v>
      </c>
      <c r="E72" s="37" t="s">
        <v>43</v>
      </c>
      <c r="F72" s="37" t="s">
        <v>18</v>
      </c>
    </row>
    <row r="73" spans="1:6" x14ac:dyDescent="0.2">
      <c r="B73" s="141" t="s">
        <v>44</v>
      </c>
      <c r="C73" s="10"/>
      <c r="D73" s="46"/>
      <c r="E73" s="47"/>
      <c r="F73" s="41"/>
    </row>
    <row r="74" spans="1:6" x14ac:dyDescent="0.2">
      <c r="B74" s="142"/>
      <c r="C74" s="21"/>
      <c r="D74" s="46"/>
      <c r="E74" s="23"/>
      <c r="F74" s="41"/>
    </row>
    <row r="75" spans="1:6" ht="15" customHeight="1" x14ac:dyDescent="0.2">
      <c r="B75" s="142"/>
      <c r="C75" s="21"/>
      <c r="D75" s="46"/>
      <c r="E75" s="23"/>
      <c r="F75" s="41"/>
    </row>
    <row r="76" spans="1:6" x14ac:dyDescent="0.2">
      <c r="B76" s="142"/>
      <c r="C76" s="21"/>
      <c r="D76" s="46"/>
      <c r="E76" s="23"/>
      <c r="F76" s="41"/>
    </row>
    <row r="77" spans="1:6" x14ac:dyDescent="0.2">
      <c r="B77" s="142"/>
      <c r="C77" s="28">
        <v>205</v>
      </c>
      <c r="D77" s="48">
        <v>2484</v>
      </c>
      <c r="E77" s="49">
        <v>347</v>
      </c>
      <c r="F77" s="65">
        <v>2695.02</v>
      </c>
    </row>
    <row r="78" spans="1:6" x14ac:dyDescent="0.2">
      <c r="B78" s="142"/>
      <c r="C78" s="28"/>
      <c r="D78" s="66"/>
      <c r="E78" s="23"/>
      <c r="F78" s="22"/>
    </row>
    <row r="79" spans="1:6" ht="15.6" customHeight="1" x14ac:dyDescent="0.2">
      <c r="B79" s="71" t="s">
        <v>19</v>
      </c>
      <c r="C79" s="21"/>
      <c r="D79" s="50"/>
      <c r="E79" s="51"/>
      <c r="F79" s="116"/>
    </row>
    <row r="80" spans="1:6" ht="15" customHeight="1" x14ac:dyDescent="0.2">
      <c r="B80" s="52" t="s">
        <v>20</v>
      </c>
      <c r="C80" s="21">
        <v>210</v>
      </c>
      <c r="D80" s="66">
        <v>1024</v>
      </c>
      <c r="E80" s="23">
        <v>158</v>
      </c>
      <c r="F80" s="22">
        <v>1134.6400000000001</v>
      </c>
    </row>
    <row r="81" spans="1:6" ht="15" customHeight="1" x14ac:dyDescent="0.2">
      <c r="B81" s="52" t="s">
        <v>21</v>
      </c>
      <c r="C81" s="21">
        <v>211</v>
      </c>
      <c r="D81" s="67">
        <v>1422</v>
      </c>
      <c r="E81" s="23">
        <v>181</v>
      </c>
      <c r="F81" s="22">
        <v>1518.08</v>
      </c>
    </row>
    <row r="82" spans="1:6" ht="26.45" customHeight="1" x14ac:dyDescent="0.2">
      <c r="B82" s="52" t="s">
        <v>22</v>
      </c>
      <c r="C82" s="120">
        <v>212</v>
      </c>
      <c r="D82" s="122">
        <v>0</v>
      </c>
      <c r="E82" s="123">
        <v>1</v>
      </c>
      <c r="F82" s="121">
        <v>0.3</v>
      </c>
    </row>
    <row r="83" spans="1:6" ht="15" customHeight="1" x14ac:dyDescent="0.2">
      <c r="B83" s="52" t="s">
        <v>23</v>
      </c>
      <c r="C83" s="21">
        <v>213</v>
      </c>
      <c r="D83" s="66">
        <v>38</v>
      </c>
      <c r="E83" s="23">
        <v>7</v>
      </c>
      <c r="F83" s="22">
        <v>41.9</v>
      </c>
    </row>
    <row r="84" spans="1:6" ht="15" customHeight="1" x14ac:dyDescent="0.2">
      <c r="B84" s="53"/>
      <c r="C84" s="13"/>
      <c r="D84" s="33"/>
      <c r="E84" s="34"/>
      <c r="F84" s="31"/>
    </row>
    <row r="85" spans="1:6" ht="15" customHeight="1" x14ac:dyDescent="0.2">
      <c r="D85" s="2"/>
      <c r="E85" s="3"/>
      <c r="F85" s="1"/>
    </row>
    <row r="86" spans="1:6" ht="15.6" customHeight="1" x14ac:dyDescent="0.2">
      <c r="A86" s="139" t="s">
        <v>45</v>
      </c>
      <c r="B86" s="138"/>
      <c r="C86" s="138"/>
      <c r="D86" s="138"/>
      <c r="E86" s="138"/>
      <c r="F86" s="138"/>
    </row>
    <row r="87" spans="1:6" ht="15" customHeight="1" x14ac:dyDescent="0.2">
      <c r="D87" s="2"/>
      <c r="E87" s="3"/>
      <c r="F87" s="1"/>
    </row>
    <row r="88" spans="1:6" ht="26.45" customHeight="1" x14ac:dyDescent="0.2">
      <c r="B88" s="54"/>
      <c r="C88" s="37" t="s">
        <v>3</v>
      </c>
      <c r="D88" s="37" t="s">
        <v>16</v>
      </c>
      <c r="E88" s="37" t="s">
        <v>43</v>
      </c>
      <c r="F88" s="37" t="s">
        <v>46</v>
      </c>
    </row>
    <row r="89" spans="1:6" ht="15" customHeight="1" x14ac:dyDescent="0.2">
      <c r="B89" s="143" t="s">
        <v>47</v>
      </c>
      <c r="C89" s="10"/>
      <c r="D89" s="105"/>
      <c r="E89" s="107"/>
      <c r="F89" s="109"/>
    </row>
    <row r="90" spans="1:6" ht="15.6" customHeight="1" x14ac:dyDescent="0.2">
      <c r="B90" s="143"/>
      <c r="C90" s="21"/>
      <c r="D90" s="106"/>
      <c r="E90" s="108"/>
      <c r="F90" s="110"/>
    </row>
    <row r="91" spans="1:6" ht="15" customHeight="1" x14ac:dyDescent="0.2">
      <c r="B91" s="143"/>
      <c r="C91" s="21"/>
      <c r="D91" s="106"/>
      <c r="E91" s="108"/>
      <c r="F91" s="110"/>
    </row>
    <row r="92" spans="1:6" ht="15" customHeight="1" x14ac:dyDescent="0.2">
      <c r="B92" s="143"/>
      <c r="C92" s="21"/>
      <c r="D92" s="106"/>
      <c r="E92" s="108"/>
      <c r="F92" s="110"/>
    </row>
    <row r="93" spans="1:6" ht="15" customHeight="1" x14ac:dyDescent="0.2">
      <c r="B93" s="143"/>
      <c r="C93" s="28">
        <v>305</v>
      </c>
      <c r="D93" s="106">
        <v>1911</v>
      </c>
      <c r="E93" s="108">
        <v>600</v>
      </c>
      <c r="F93" s="117">
        <v>2270.46</v>
      </c>
    </row>
    <row r="94" spans="1:6" x14ac:dyDescent="0.2">
      <c r="B94" s="143"/>
      <c r="C94" s="28"/>
      <c r="D94" s="106"/>
      <c r="E94" s="108"/>
      <c r="F94" s="117"/>
    </row>
    <row r="95" spans="1:6" ht="25.5" x14ac:dyDescent="0.2">
      <c r="B95" s="70" t="s">
        <v>19</v>
      </c>
      <c r="C95" s="21"/>
      <c r="D95" s="102"/>
      <c r="E95" s="103"/>
      <c r="F95" s="115"/>
    </row>
    <row r="96" spans="1:6" x14ac:dyDescent="0.2">
      <c r="B96" s="20" t="s">
        <v>20</v>
      </c>
      <c r="C96" s="21">
        <v>310</v>
      </c>
      <c r="D96" s="67">
        <v>725</v>
      </c>
      <c r="E96" s="40">
        <v>409</v>
      </c>
      <c r="F96" s="22">
        <v>987.75</v>
      </c>
    </row>
    <row r="97" spans="1:6" x14ac:dyDescent="0.2">
      <c r="B97" s="20" t="s">
        <v>21</v>
      </c>
      <c r="C97" s="21">
        <v>311</v>
      </c>
      <c r="D97" s="67">
        <v>1156</v>
      </c>
      <c r="E97" s="40">
        <v>182</v>
      </c>
      <c r="F97" s="22">
        <v>1247.4100000000001</v>
      </c>
    </row>
    <row r="98" spans="1:6" ht="25.5" x14ac:dyDescent="0.2">
      <c r="B98" s="20" t="s">
        <v>22</v>
      </c>
      <c r="C98" s="120">
        <v>312</v>
      </c>
      <c r="D98" s="118">
        <v>0</v>
      </c>
      <c r="E98" s="119">
        <v>0</v>
      </c>
      <c r="F98" s="121">
        <v>0</v>
      </c>
    </row>
    <row r="99" spans="1:6" x14ac:dyDescent="0.2">
      <c r="B99" s="20" t="s">
        <v>23</v>
      </c>
      <c r="C99" s="21">
        <v>313</v>
      </c>
      <c r="D99" s="67">
        <v>30</v>
      </c>
      <c r="E99" s="40">
        <v>9</v>
      </c>
      <c r="F99" s="22">
        <v>35.299999999999997</v>
      </c>
    </row>
    <row r="100" spans="1:6" ht="25.5" x14ac:dyDescent="0.2">
      <c r="B100" s="70" t="s">
        <v>48</v>
      </c>
      <c r="C100" s="21"/>
      <c r="D100" s="102"/>
      <c r="E100" s="103"/>
      <c r="F100" s="115"/>
    </row>
    <row r="101" spans="1:6" x14ac:dyDescent="0.2">
      <c r="B101" s="20" t="s">
        <v>49</v>
      </c>
      <c r="C101" s="21">
        <v>340</v>
      </c>
      <c r="D101" s="67">
        <v>84</v>
      </c>
      <c r="E101" s="40">
        <v>110</v>
      </c>
      <c r="F101" s="22">
        <v>154.32</v>
      </c>
    </row>
    <row r="102" spans="1:6" x14ac:dyDescent="0.2">
      <c r="B102" s="20" t="s">
        <v>50</v>
      </c>
      <c r="C102" s="21">
        <v>341</v>
      </c>
      <c r="D102" s="67">
        <v>65</v>
      </c>
      <c r="E102" s="40">
        <v>104</v>
      </c>
      <c r="F102" s="22">
        <v>132.6</v>
      </c>
    </row>
    <row r="103" spans="1:6" x14ac:dyDescent="0.2">
      <c r="B103" s="20" t="s">
        <v>51</v>
      </c>
      <c r="C103" s="21">
        <v>342</v>
      </c>
      <c r="D103" s="67">
        <v>139</v>
      </c>
      <c r="E103" s="40">
        <v>30</v>
      </c>
      <c r="F103" s="22">
        <v>158.30000000000001</v>
      </c>
    </row>
    <row r="104" spans="1:6" x14ac:dyDescent="0.2">
      <c r="B104" s="20" t="s">
        <v>52</v>
      </c>
      <c r="C104" s="21">
        <v>343</v>
      </c>
      <c r="D104" s="67">
        <v>1623</v>
      </c>
      <c r="E104" s="40">
        <v>356</v>
      </c>
      <c r="F104" s="22">
        <v>1824.64</v>
      </c>
    </row>
    <row r="105" spans="1:6" x14ac:dyDescent="0.2">
      <c r="B105" s="146" t="s">
        <v>53</v>
      </c>
      <c r="C105" s="21"/>
      <c r="D105" s="40"/>
      <c r="E105" s="40"/>
      <c r="F105" s="97"/>
    </row>
    <row r="106" spans="1:6" x14ac:dyDescent="0.2">
      <c r="B106" s="146"/>
      <c r="C106" s="21"/>
      <c r="D106" s="40"/>
      <c r="E106" s="40"/>
      <c r="F106" s="97"/>
    </row>
    <row r="107" spans="1:6" x14ac:dyDescent="0.2">
      <c r="B107" s="146"/>
      <c r="C107" s="21"/>
      <c r="D107" s="40"/>
      <c r="E107" s="40"/>
      <c r="F107" s="97"/>
    </row>
    <row r="108" spans="1:6" ht="40.5" customHeight="1" x14ac:dyDescent="0.2">
      <c r="B108" s="146"/>
      <c r="C108" s="111">
        <v>350</v>
      </c>
      <c r="D108" s="40">
        <v>0</v>
      </c>
      <c r="E108" s="40">
        <v>0</v>
      </c>
      <c r="F108" s="26">
        <v>0</v>
      </c>
    </row>
    <row r="109" spans="1:6" x14ac:dyDescent="0.2">
      <c r="B109" s="56"/>
      <c r="C109" s="57"/>
      <c r="D109" s="58"/>
      <c r="E109" s="59"/>
      <c r="F109" s="57"/>
    </row>
    <row r="110" spans="1:6" x14ac:dyDescent="0.2">
      <c r="D110" s="2"/>
      <c r="E110" s="3"/>
      <c r="F110" s="1"/>
    </row>
    <row r="112" spans="1:6" x14ac:dyDescent="0.2">
      <c r="A112" s="139" t="s">
        <v>66</v>
      </c>
      <c r="B112" s="139"/>
      <c r="C112" s="139"/>
      <c r="D112" s="139"/>
      <c r="E112" s="139"/>
      <c r="F112" s="139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39"/>
      <c r="B114" s="138"/>
      <c r="C114" s="138"/>
      <c r="D114" s="138"/>
      <c r="E114" s="138"/>
      <c r="F114" s="138"/>
    </row>
    <row r="115" spans="1:6" x14ac:dyDescent="0.2">
      <c r="D115" s="2"/>
      <c r="E115" s="3"/>
      <c r="F115" s="1"/>
    </row>
    <row r="116" spans="1:6" ht="20.100000000000001" customHeight="1" x14ac:dyDescent="0.2">
      <c r="B116" s="74"/>
      <c r="C116" s="75" t="s">
        <v>3</v>
      </c>
      <c r="D116" s="75" t="s">
        <v>55</v>
      </c>
      <c r="E116" s="75" t="s">
        <v>3</v>
      </c>
      <c r="F116" s="75" t="s">
        <v>56</v>
      </c>
    </row>
    <row r="117" spans="1:6" ht="38.25" x14ac:dyDescent="0.2">
      <c r="B117" s="74" t="s">
        <v>70</v>
      </c>
      <c r="C117" s="76"/>
      <c r="D117" s="77"/>
      <c r="E117" s="76"/>
      <c r="F117" s="76"/>
    </row>
    <row r="118" spans="1:6" x14ac:dyDescent="0.2">
      <c r="B118" s="78" t="s">
        <v>58</v>
      </c>
      <c r="C118" s="79">
        <v>5801</v>
      </c>
      <c r="D118" s="67">
        <v>2300</v>
      </c>
      <c r="E118" s="80">
        <v>5811</v>
      </c>
      <c r="F118" s="40">
        <v>7016</v>
      </c>
    </row>
    <row r="119" spans="1:6" x14ac:dyDescent="0.2">
      <c r="B119" s="78" t="s">
        <v>59</v>
      </c>
      <c r="C119" s="79">
        <v>5802</v>
      </c>
      <c r="D119" s="67">
        <v>39913</v>
      </c>
      <c r="E119" s="80">
        <v>5812</v>
      </c>
      <c r="F119" s="40">
        <v>159061</v>
      </c>
    </row>
    <row r="120" spans="1:6" ht="25.5" x14ac:dyDescent="0.2">
      <c r="B120" s="78" t="s">
        <v>60</v>
      </c>
      <c r="C120" s="82">
        <v>5803</v>
      </c>
      <c r="D120" s="118">
        <v>2097381</v>
      </c>
      <c r="E120" s="82">
        <v>5813</v>
      </c>
      <c r="F120" s="119">
        <v>5393106</v>
      </c>
    </row>
    <row r="121" spans="1:6" ht="25.5" x14ac:dyDescent="0.2">
      <c r="B121" s="81" t="s">
        <v>61</v>
      </c>
      <c r="C121" s="82">
        <v>58031</v>
      </c>
      <c r="D121" s="118">
        <v>1990971</v>
      </c>
      <c r="E121" s="82">
        <v>58131</v>
      </c>
      <c r="F121" s="119">
        <v>5311531</v>
      </c>
    </row>
    <row r="122" spans="1:6" ht="25.5" x14ac:dyDescent="0.2">
      <c r="B122" s="81" t="s">
        <v>62</v>
      </c>
      <c r="C122" s="82">
        <v>58032</v>
      </c>
      <c r="D122" s="118">
        <v>165780</v>
      </c>
      <c r="E122" s="82">
        <v>58132</v>
      </c>
      <c r="F122" s="119">
        <v>281318</v>
      </c>
    </row>
    <row r="123" spans="1:6" ht="25.5" x14ac:dyDescent="0.2">
      <c r="B123" s="81" t="s">
        <v>63</v>
      </c>
      <c r="C123" s="82">
        <v>58033</v>
      </c>
      <c r="D123" s="118">
        <v>59370</v>
      </c>
      <c r="E123" s="82">
        <v>58133</v>
      </c>
      <c r="F123" s="119">
        <v>205307</v>
      </c>
    </row>
    <row r="124" spans="1:6" ht="51" x14ac:dyDescent="0.2">
      <c r="B124" s="83" t="s">
        <v>71</v>
      </c>
      <c r="C124" s="79"/>
      <c r="D124" s="67"/>
      <c r="E124" s="79"/>
      <c r="F124" s="40"/>
    </row>
    <row r="125" spans="1:6" x14ac:dyDescent="0.2">
      <c r="B125" s="78" t="s">
        <v>58</v>
      </c>
      <c r="C125" s="79">
        <v>5821</v>
      </c>
      <c r="D125" s="67">
        <v>1031</v>
      </c>
      <c r="E125" s="80">
        <v>5831</v>
      </c>
      <c r="F125" s="40">
        <v>3086</v>
      </c>
    </row>
    <row r="126" spans="1:6" x14ac:dyDescent="0.2">
      <c r="B126" s="78" t="s">
        <v>59</v>
      </c>
      <c r="C126" s="79">
        <v>5822</v>
      </c>
      <c r="D126" s="67">
        <v>38685</v>
      </c>
      <c r="E126" s="80">
        <v>5832</v>
      </c>
      <c r="F126" s="40">
        <v>126752</v>
      </c>
    </row>
    <row r="127" spans="1:6" ht="25.5" x14ac:dyDescent="0.2">
      <c r="B127" s="78" t="s">
        <v>60</v>
      </c>
      <c r="C127" s="82">
        <v>5823</v>
      </c>
      <c r="D127" s="118">
        <v>2464641</v>
      </c>
      <c r="E127" s="82">
        <v>5833</v>
      </c>
      <c r="F127" s="119">
        <v>7017305</v>
      </c>
    </row>
    <row r="128" spans="1:6" ht="25.5" x14ac:dyDescent="0.2">
      <c r="B128" s="83" t="s">
        <v>72</v>
      </c>
      <c r="C128" s="79"/>
      <c r="D128" s="67"/>
      <c r="E128" s="79"/>
      <c r="F128" s="40"/>
    </row>
    <row r="129" spans="2:6" x14ac:dyDescent="0.2">
      <c r="B129" s="78" t="s">
        <v>58</v>
      </c>
      <c r="C129" s="79">
        <v>5841</v>
      </c>
      <c r="D129" s="67">
        <v>0</v>
      </c>
      <c r="E129" s="80">
        <v>5851</v>
      </c>
      <c r="F129" s="40">
        <v>0</v>
      </c>
    </row>
    <row r="130" spans="2:6" x14ac:dyDescent="0.2">
      <c r="B130" s="78" t="s">
        <v>59</v>
      </c>
      <c r="C130" s="79">
        <v>5842</v>
      </c>
      <c r="D130" s="67">
        <v>0</v>
      </c>
      <c r="E130" s="80">
        <v>5852</v>
      </c>
      <c r="F130" s="40">
        <v>0</v>
      </c>
    </row>
    <row r="131" spans="2:6" ht="25.5" x14ac:dyDescent="0.2">
      <c r="B131" s="78" t="s">
        <v>60</v>
      </c>
      <c r="C131" s="82">
        <v>5843</v>
      </c>
      <c r="D131" s="119">
        <v>0</v>
      </c>
      <c r="E131" s="82">
        <v>5853</v>
      </c>
      <c r="F131" s="119">
        <v>0</v>
      </c>
    </row>
    <row r="132" spans="2:6" x14ac:dyDescent="0.2">
      <c r="B132" s="84"/>
      <c r="C132" s="85"/>
      <c r="D132" s="88"/>
      <c r="E132" s="86"/>
      <c r="F132" s="87"/>
    </row>
    <row r="133" spans="2:6" x14ac:dyDescent="0.2">
      <c r="D133" s="2"/>
      <c r="E133" s="3"/>
      <c r="F133" s="1"/>
    </row>
  </sheetData>
  <mergeCells count="17">
    <mergeCell ref="A112:F112"/>
    <mergeCell ref="A114:F114"/>
    <mergeCell ref="B105:B108"/>
    <mergeCell ref="B89:B94"/>
    <mergeCell ref="A86:F86"/>
    <mergeCell ref="B73:B78"/>
    <mergeCell ref="A70:F70"/>
    <mergeCell ref="A68:F68"/>
    <mergeCell ref="B57:B60"/>
    <mergeCell ref="C57:C60"/>
    <mergeCell ref="D57:D60"/>
    <mergeCell ref="E57:E60"/>
    <mergeCell ref="A55:F55"/>
    <mergeCell ref="A27:F27"/>
    <mergeCell ref="A3:F3"/>
    <mergeCell ref="A5:F5"/>
    <mergeCell ref="A7:F7"/>
  </mergeCells>
  <pageMargins left="0.55118110236220474" right="0" top="0.74803149606299213" bottom="0.74803149606299213" header="0.31496062992125984" footer="0.31496062992125984"/>
  <pageSetup paperSize="9" scale="93" orientation="portrait" r:id="rId1"/>
  <rowBreaks count="1" manualBreakCount="1">
    <brk id="5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C3AF-D6C9-4653-A886-01A2B8406941}">
  <sheetPr>
    <tabColor theme="6" tint="0.59999389629810485"/>
  </sheetPr>
  <dimension ref="A1:H133"/>
  <sheetViews>
    <sheetView tabSelected="1" view="pageBreakPreview" topLeftCell="A34" zoomScaleNormal="100" zoomScaleSheetLayoutView="100" workbookViewId="0">
      <selection activeCell="E61" sqref="E61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4" width="16.83203125" style="1" customWidth="1"/>
    <col min="5" max="5" width="16.83203125" style="2" customWidth="1"/>
    <col min="6" max="6" width="16.83203125" style="3" customWidth="1"/>
    <col min="7" max="16384" width="10.6640625" style="1"/>
  </cols>
  <sheetData>
    <row r="1" spans="1:8" ht="18.75" x14ac:dyDescent="0.3">
      <c r="A1" s="73" t="s">
        <v>75</v>
      </c>
      <c r="B1" s="72"/>
      <c r="C1" s="72"/>
      <c r="D1" s="72"/>
      <c r="E1" s="72"/>
      <c r="F1" s="72"/>
    </row>
    <row r="2" spans="1:8" ht="15" x14ac:dyDescent="0.25">
      <c r="A2" s="4"/>
      <c r="B2" s="5"/>
      <c r="C2" s="5"/>
      <c r="D2" s="5"/>
      <c r="E2" s="5"/>
      <c r="F2" s="5"/>
    </row>
    <row r="3" spans="1:8" ht="21" customHeight="1" x14ac:dyDescent="0.2">
      <c r="A3" s="137" t="s">
        <v>0</v>
      </c>
      <c r="B3" s="138"/>
      <c r="C3" s="138"/>
      <c r="D3" s="138"/>
      <c r="E3" s="138"/>
      <c r="F3" s="138"/>
    </row>
    <row r="4" spans="1:8" ht="18" customHeight="1" x14ac:dyDescent="0.25">
      <c r="A4" s="6"/>
      <c r="B4" s="7"/>
      <c r="C4" s="7"/>
      <c r="D4" s="7"/>
      <c r="E4" s="7"/>
      <c r="F4" s="7"/>
    </row>
    <row r="5" spans="1:8" ht="34.9" customHeight="1" x14ac:dyDescent="0.25">
      <c r="A5" s="139" t="s">
        <v>1</v>
      </c>
      <c r="B5" s="138"/>
      <c r="C5" s="138"/>
      <c r="D5" s="138"/>
      <c r="E5" s="138"/>
      <c r="F5" s="138"/>
      <c r="H5" s="129"/>
    </row>
    <row r="6" spans="1:8" ht="12" customHeight="1" x14ac:dyDescent="0.25">
      <c r="A6" s="8"/>
      <c r="B6" s="8"/>
      <c r="C6" s="8"/>
      <c r="D6" s="8"/>
      <c r="E6" s="8"/>
      <c r="F6" s="8"/>
      <c r="H6" s="129"/>
    </row>
    <row r="7" spans="1:8" ht="15.6" customHeight="1" x14ac:dyDescent="0.25">
      <c r="A7" s="140" t="s">
        <v>54</v>
      </c>
      <c r="B7" s="138"/>
      <c r="C7" s="138"/>
      <c r="D7" s="138"/>
      <c r="E7" s="138"/>
      <c r="F7" s="138"/>
      <c r="H7" s="130"/>
    </row>
    <row r="8" spans="1:8" x14ac:dyDescent="0.2">
      <c r="H8" s="131"/>
    </row>
    <row r="9" spans="1:8" ht="19.899999999999999" customHeight="1" x14ac:dyDescent="0.25">
      <c r="B9" s="9" t="s">
        <v>2</v>
      </c>
      <c r="C9" s="10" t="s">
        <v>3</v>
      </c>
      <c r="D9" s="10" t="s">
        <v>4</v>
      </c>
      <c r="E9" s="128" t="s">
        <v>5</v>
      </c>
      <c r="F9" s="11" t="s">
        <v>6</v>
      </c>
      <c r="H9" s="129"/>
    </row>
    <row r="10" spans="1:8" ht="19.899999999999999" customHeight="1" x14ac:dyDescent="0.2">
      <c r="B10" s="12"/>
      <c r="C10" s="13"/>
      <c r="D10" s="14"/>
      <c r="E10" s="15"/>
      <c r="F10" s="14"/>
      <c r="H10"/>
    </row>
    <row r="11" spans="1:8" ht="15.95" customHeight="1" x14ac:dyDescent="0.2">
      <c r="B11" s="16" t="s">
        <v>7</v>
      </c>
      <c r="C11" s="17"/>
      <c r="D11" s="18"/>
      <c r="E11" s="17"/>
      <c r="F11" s="19"/>
      <c r="H11"/>
    </row>
    <row r="12" spans="1:8" ht="15.95" customHeight="1" x14ac:dyDescent="0.2">
      <c r="B12" s="20" t="s">
        <v>8</v>
      </c>
      <c r="C12" s="21">
        <v>1001</v>
      </c>
      <c r="D12" s="61">
        <v>11701.11</v>
      </c>
      <c r="E12" s="26">
        <v>4035.71</v>
      </c>
      <c r="F12" s="22">
        <v>7665.4</v>
      </c>
      <c r="H12"/>
    </row>
    <row r="13" spans="1:8" ht="15.95" customHeight="1" x14ac:dyDescent="0.2">
      <c r="B13" s="20" t="s">
        <v>9</v>
      </c>
      <c r="C13" s="21">
        <v>1002</v>
      </c>
      <c r="D13" s="61">
        <v>5307.17</v>
      </c>
      <c r="E13" s="23">
        <v>732.2</v>
      </c>
      <c r="F13" s="22">
        <v>4575.17</v>
      </c>
      <c r="H13" s="131"/>
    </row>
    <row r="14" spans="1:8" ht="15.95" customHeight="1" x14ac:dyDescent="0.2">
      <c r="B14" s="24" t="s">
        <v>10</v>
      </c>
      <c r="C14" s="21">
        <v>1003</v>
      </c>
      <c r="D14" s="62">
        <v>15621.86</v>
      </c>
      <c r="E14" s="63">
        <v>4570.22</v>
      </c>
      <c r="F14" s="63">
        <v>11051.64</v>
      </c>
      <c r="H14" s="131"/>
    </row>
    <row r="15" spans="1:8" ht="15.95" customHeight="1" x14ac:dyDescent="0.2">
      <c r="B15" s="16" t="s">
        <v>11</v>
      </c>
      <c r="C15" s="21"/>
      <c r="D15" s="127"/>
      <c r="E15" s="25"/>
      <c r="F15" s="19"/>
      <c r="H15" s="131"/>
    </row>
    <row r="16" spans="1:8" ht="15.95" customHeight="1" x14ac:dyDescent="0.2">
      <c r="B16" s="20" t="s">
        <v>8</v>
      </c>
      <c r="C16" s="21">
        <v>1011</v>
      </c>
      <c r="D16" s="92">
        <v>16501285.32</v>
      </c>
      <c r="E16" s="93">
        <v>5944106.3099999996</v>
      </c>
      <c r="F16" s="91">
        <v>10557179.01</v>
      </c>
      <c r="H16" s="131"/>
    </row>
    <row r="17" spans="1:8" ht="15.95" customHeight="1" x14ac:dyDescent="0.2">
      <c r="B17" s="20" t="s">
        <v>9</v>
      </c>
      <c r="C17" s="21">
        <v>1012</v>
      </c>
      <c r="D17" s="92">
        <v>5397831.5599999996</v>
      </c>
      <c r="E17" s="93">
        <v>738113.29</v>
      </c>
      <c r="F17" s="91">
        <v>4659718.37</v>
      </c>
      <c r="H17" s="131"/>
    </row>
    <row r="18" spans="1:8" ht="15.95" customHeight="1" x14ac:dyDescent="0.2">
      <c r="B18" s="24" t="s">
        <v>12</v>
      </c>
      <c r="C18" s="21">
        <v>1013</v>
      </c>
      <c r="D18" s="62">
        <v>21899116.879999999</v>
      </c>
      <c r="E18" s="63">
        <f>+E16+E17</f>
        <v>6682219.5999999996</v>
      </c>
      <c r="F18" s="63">
        <v>15216997.380000001</v>
      </c>
      <c r="H18" s="131"/>
    </row>
    <row r="19" spans="1:8" ht="15.95" customHeight="1" x14ac:dyDescent="0.2">
      <c r="B19" s="16" t="s">
        <v>13</v>
      </c>
      <c r="C19" s="28"/>
      <c r="D19" s="64"/>
      <c r="E19" s="113"/>
      <c r="F19" s="112"/>
      <c r="H19" s="131"/>
    </row>
    <row r="20" spans="1:8" ht="15.95" customHeight="1" x14ac:dyDescent="0.2">
      <c r="B20" s="20" t="s">
        <v>8</v>
      </c>
      <c r="C20" s="21">
        <v>1021</v>
      </c>
      <c r="D20" s="61">
        <v>753266782.97000003</v>
      </c>
      <c r="E20" s="26">
        <v>307849007.25</v>
      </c>
      <c r="F20" s="22">
        <v>444006693.70999998</v>
      </c>
      <c r="H20" s="131"/>
    </row>
    <row r="21" spans="1:8" ht="15.95" customHeight="1" x14ac:dyDescent="0.2">
      <c r="B21" s="20" t="s">
        <v>9</v>
      </c>
      <c r="C21" s="21">
        <v>1022</v>
      </c>
      <c r="D21" s="61">
        <v>246328845.41999999</v>
      </c>
      <c r="E21" s="26">
        <v>39540461.090000004</v>
      </c>
      <c r="F21" s="22">
        <v>205450085.13</v>
      </c>
      <c r="H21" s="131"/>
    </row>
    <row r="22" spans="1:8" ht="15.95" customHeight="1" x14ac:dyDescent="0.2">
      <c r="B22" s="24" t="s">
        <v>12</v>
      </c>
      <c r="C22" s="21">
        <v>1023</v>
      </c>
      <c r="D22" s="62">
        <v>999995628.38999999</v>
      </c>
      <c r="E22" s="63">
        <v>347994312.35000002</v>
      </c>
      <c r="F22" s="63">
        <v>651601316.03999996</v>
      </c>
      <c r="H22" s="131"/>
    </row>
    <row r="23" spans="1:8" ht="15.95" customHeight="1" x14ac:dyDescent="0.2">
      <c r="B23" s="29" t="s">
        <v>14</v>
      </c>
      <c r="C23" s="21">
        <v>1033</v>
      </c>
      <c r="D23" s="125">
        <v>11657965.369999999</v>
      </c>
      <c r="E23" s="125">
        <v>3510126.99</v>
      </c>
      <c r="F23" s="126">
        <v>8147838.3799999999</v>
      </c>
      <c r="H23" s="131"/>
    </row>
    <row r="24" spans="1:8" ht="6" customHeight="1" x14ac:dyDescent="0.2">
      <c r="B24" s="30"/>
      <c r="C24" s="13"/>
      <c r="D24" s="33"/>
      <c r="E24" s="34"/>
      <c r="F24" s="31"/>
      <c r="H24" s="131"/>
    </row>
    <row r="25" spans="1:8" ht="15.95" customHeight="1" x14ac:dyDescent="0.2">
      <c r="C25" s="3"/>
      <c r="H25" s="131"/>
    </row>
    <row r="26" spans="1:8" x14ac:dyDescent="0.2">
      <c r="H26"/>
    </row>
    <row r="27" spans="1:8" ht="15.6" customHeight="1" x14ac:dyDescent="0.2">
      <c r="A27" s="140" t="s">
        <v>15</v>
      </c>
      <c r="B27" s="140"/>
      <c r="C27" s="140"/>
      <c r="D27" s="140"/>
      <c r="E27" s="140"/>
      <c r="F27" s="140"/>
      <c r="H27" s="131"/>
    </row>
    <row r="28" spans="1:8" ht="15.6" customHeight="1" x14ac:dyDescent="0.2">
      <c r="D28" s="2"/>
      <c r="E28" s="3"/>
      <c r="F28" s="1"/>
      <c r="H28" s="131"/>
    </row>
    <row r="29" spans="1:8" ht="40.5" customHeight="1" x14ac:dyDescent="0.2">
      <c r="B29" s="104"/>
      <c r="C29" s="35" t="s">
        <v>3</v>
      </c>
      <c r="D29" s="36" t="s">
        <v>16</v>
      </c>
      <c r="E29" s="37" t="s">
        <v>17</v>
      </c>
      <c r="F29" s="37" t="s">
        <v>18</v>
      </c>
      <c r="H29" s="131"/>
    </row>
    <row r="30" spans="1:8" ht="15" customHeight="1" x14ac:dyDescent="0.2">
      <c r="B30" s="68" t="s">
        <v>68</v>
      </c>
      <c r="C30" s="69">
        <v>105</v>
      </c>
      <c r="D30" s="107">
        <v>12171</v>
      </c>
      <c r="E30" s="107">
        <v>5303</v>
      </c>
      <c r="F30" s="114">
        <v>16092</v>
      </c>
      <c r="H30" s="131"/>
    </row>
    <row r="31" spans="1:8" ht="26.45" customHeight="1" x14ac:dyDescent="0.2">
      <c r="B31" s="68" t="s">
        <v>19</v>
      </c>
      <c r="C31" s="38"/>
      <c r="D31" s="55"/>
      <c r="E31" s="55"/>
      <c r="F31" s="115"/>
    </row>
    <row r="32" spans="1:8" ht="15" customHeight="1" x14ac:dyDescent="0.2">
      <c r="B32" s="39" t="s">
        <v>20</v>
      </c>
      <c r="C32" s="38">
        <v>110</v>
      </c>
      <c r="D32" s="124">
        <v>10767</v>
      </c>
      <c r="E32" s="124">
        <v>5173</v>
      </c>
      <c r="F32" s="116">
        <v>14602.43</v>
      </c>
    </row>
    <row r="33" spans="2:6" ht="15.6" customHeight="1" x14ac:dyDescent="0.2">
      <c r="B33" s="39" t="s">
        <v>21</v>
      </c>
      <c r="C33" s="38">
        <v>111</v>
      </c>
      <c r="D33" s="40">
        <v>1370</v>
      </c>
      <c r="E33" s="23">
        <v>121</v>
      </c>
      <c r="F33" s="22">
        <v>1451.77</v>
      </c>
    </row>
    <row r="34" spans="2:6" ht="25.5" x14ac:dyDescent="0.2">
      <c r="B34" s="39" t="s">
        <v>22</v>
      </c>
      <c r="C34" s="69">
        <v>112</v>
      </c>
      <c r="D34" s="123">
        <v>2</v>
      </c>
      <c r="E34" s="123">
        <v>1</v>
      </c>
      <c r="F34" s="121">
        <v>2.2999999999999998</v>
      </c>
    </row>
    <row r="35" spans="2:6" x14ac:dyDescent="0.2">
      <c r="B35" s="39" t="s">
        <v>23</v>
      </c>
      <c r="C35" s="38">
        <v>113</v>
      </c>
      <c r="D35" s="23">
        <v>32</v>
      </c>
      <c r="E35" s="23">
        <v>8</v>
      </c>
      <c r="F35" s="22">
        <v>35.5</v>
      </c>
    </row>
    <row r="36" spans="2:6" ht="15" customHeight="1" x14ac:dyDescent="0.2">
      <c r="B36" s="68" t="s">
        <v>24</v>
      </c>
      <c r="C36" s="38"/>
      <c r="D36" s="55"/>
      <c r="E36" s="55"/>
      <c r="F36" s="115"/>
    </row>
    <row r="37" spans="2:6" ht="15" customHeight="1" x14ac:dyDescent="0.2">
      <c r="B37" s="39" t="s">
        <v>25</v>
      </c>
      <c r="C37" s="38">
        <v>120</v>
      </c>
      <c r="D37" s="23">
        <v>4103</v>
      </c>
      <c r="E37" s="23">
        <v>685</v>
      </c>
      <c r="F37" s="26">
        <v>4600.1400000000003</v>
      </c>
    </row>
    <row r="38" spans="2:6" ht="15" customHeight="1" x14ac:dyDescent="0.2">
      <c r="B38" s="42" t="s">
        <v>26</v>
      </c>
      <c r="C38" s="38">
        <v>1200</v>
      </c>
      <c r="D38" s="23">
        <v>61</v>
      </c>
      <c r="E38" s="23">
        <v>26</v>
      </c>
      <c r="F38" s="22">
        <v>78.17</v>
      </c>
    </row>
    <row r="39" spans="2:6" x14ac:dyDescent="0.2">
      <c r="B39" s="42" t="s">
        <v>27</v>
      </c>
      <c r="C39" s="38">
        <v>1201</v>
      </c>
      <c r="D39" s="40">
        <v>1541</v>
      </c>
      <c r="E39" s="23">
        <v>293</v>
      </c>
      <c r="F39" s="22">
        <v>1746.5</v>
      </c>
    </row>
    <row r="40" spans="2:6" x14ac:dyDescent="0.2">
      <c r="B40" s="42" t="s">
        <v>28</v>
      </c>
      <c r="C40" s="38">
        <v>1202</v>
      </c>
      <c r="D40" s="40">
        <v>1631</v>
      </c>
      <c r="E40" s="23">
        <v>275</v>
      </c>
      <c r="F40" s="22">
        <v>1837.74</v>
      </c>
    </row>
    <row r="41" spans="2:6" ht="15" customHeight="1" x14ac:dyDescent="0.2">
      <c r="B41" s="42" t="s">
        <v>29</v>
      </c>
      <c r="C41" s="38">
        <v>1203</v>
      </c>
      <c r="D41" s="23">
        <v>870</v>
      </c>
      <c r="E41" s="23">
        <v>91</v>
      </c>
      <c r="F41" s="22">
        <v>937.73</v>
      </c>
    </row>
    <row r="42" spans="2:6" ht="15" customHeight="1" x14ac:dyDescent="0.2">
      <c r="B42" s="39" t="s">
        <v>30</v>
      </c>
      <c r="C42" s="38">
        <v>121</v>
      </c>
      <c r="D42" s="99">
        <v>8068</v>
      </c>
      <c r="E42" s="99">
        <v>4618</v>
      </c>
      <c r="F42" s="93">
        <v>11491.86</v>
      </c>
    </row>
    <row r="43" spans="2:6" ht="15" customHeight="1" x14ac:dyDescent="0.2">
      <c r="B43" s="42" t="s">
        <v>26</v>
      </c>
      <c r="C43" s="38">
        <v>1210</v>
      </c>
      <c r="D43" s="23">
        <v>151</v>
      </c>
      <c r="E43" s="23">
        <v>113</v>
      </c>
      <c r="F43" s="22">
        <v>222.51</v>
      </c>
    </row>
    <row r="44" spans="2:6" ht="15.6" customHeight="1" x14ac:dyDescent="0.2">
      <c r="B44" s="42" t="s">
        <v>27</v>
      </c>
      <c r="C44" s="38">
        <v>1211</v>
      </c>
      <c r="D44" s="40">
        <v>3106</v>
      </c>
      <c r="E44" s="40">
        <v>1929</v>
      </c>
      <c r="F44" s="22">
        <v>4506.43</v>
      </c>
    </row>
    <row r="45" spans="2:6" ht="15" customHeight="1" x14ac:dyDescent="0.2">
      <c r="B45" s="42" t="s">
        <v>28</v>
      </c>
      <c r="C45" s="38">
        <v>1212</v>
      </c>
      <c r="D45" s="40">
        <v>3351</v>
      </c>
      <c r="E45" s="40">
        <v>2030</v>
      </c>
      <c r="F45" s="22">
        <v>4893.1099999999997</v>
      </c>
    </row>
    <row r="46" spans="2:6" x14ac:dyDescent="0.2">
      <c r="B46" s="42" t="s">
        <v>29</v>
      </c>
      <c r="C46" s="38">
        <v>1213</v>
      </c>
      <c r="D46" s="40">
        <v>1455</v>
      </c>
      <c r="E46" s="23">
        <v>546</v>
      </c>
      <c r="F46" s="22">
        <v>1865.79</v>
      </c>
    </row>
    <row r="47" spans="2:6" x14ac:dyDescent="0.2">
      <c r="B47" s="68" t="s">
        <v>31</v>
      </c>
      <c r="C47" s="38"/>
      <c r="D47" s="55"/>
      <c r="E47" s="55"/>
      <c r="F47" s="115"/>
    </row>
    <row r="48" spans="2:6" x14ac:dyDescent="0.2">
      <c r="B48" s="39" t="s">
        <v>32</v>
      </c>
      <c r="C48" s="38">
        <v>130</v>
      </c>
      <c r="D48" s="23">
        <v>183</v>
      </c>
      <c r="E48" s="23">
        <v>13</v>
      </c>
      <c r="F48" s="22">
        <v>193.5</v>
      </c>
    </row>
    <row r="49" spans="1:6" x14ac:dyDescent="0.2">
      <c r="B49" s="39" t="s">
        <v>33</v>
      </c>
      <c r="C49" s="38">
        <v>134</v>
      </c>
      <c r="D49" s="40">
        <v>11900</v>
      </c>
      <c r="E49" s="40">
        <v>5092</v>
      </c>
      <c r="F49" s="22">
        <v>15695.1</v>
      </c>
    </row>
    <row r="50" spans="1:6" ht="15.6" customHeight="1" x14ac:dyDescent="0.2">
      <c r="B50" s="39" t="s">
        <v>34</v>
      </c>
      <c r="C50" s="38">
        <v>132</v>
      </c>
      <c r="D50" s="23">
        <v>85</v>
      </c>
      <c r="E50" s="23">
        <v>198</v>
      </c>
      <c r="F50" s="22">
        <v>200.4</v>
      </c>
    </row>
    <row r="51" spans="1:6" ht="15" customHeight="1" x14ac:dyDescent="0.2">
      <c r="B51" s="39" t="s">
        <v>35</v>
      </c>
      <c r="C51" s="38">
        <v>133</v>
      </c>
      <c r="D51" s="23">
        <v>3</v>
      </c>
      <c r="E51" s="23">
        <v>0</v>
      </c>
      <c r="F51" s="22">
        <v>3</v>
      </c>
    </row>
    <row r="52" spans="1:6" ht="15" customHeight="1" x14ac:dyDescent="0.2">
      <c r="B52" s="43"/>
      <c r="C52" s="44"/>
      <c r="D52" s="34"/>
      <c r="E52" s="34"/>
      <c r="F52" s="31"/>
    </row>
    <row r="53" spans="1:6" ht="15" customHeight="1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39" t="s">
        <v>36</v>
      </c>
      <c r="B55" s="138"/>
      <c r="C55" s="138"/>
      <c r="D55" s="138"/>
      <c r="E55" s="138"/>
      <c r="F55" s="138"/>
    </row>
    <row r="56" spans="1:6" x14ac:dyDescent="0.2">
      <c r="D56" s="2"/>
      <c r="E56" s="3"/>
      <c r="F56" s="1"/>
    </row>
    <row r="57" spans="1:6" ht="15.6" customHeight="1" x14ac:dyDescent="0.2">
      <c r="B57" s="132" t="s">
        <v>2</v>
      </c>
      <c r="C57" s="134" t="s">
        <v>3</v>
      </c>
      <c r="D57" s="134" t="s">
        <v>37</v>
      </c>
      <c r="E57" s="151" t="s">
        <v>76</v>
      </c>
      <c r="F57" s="1"/>
    </row>
    <row r="58" spans="1:6" ht="15.6" customHeight="1" x14ac:dyDescent="0.2">
      <c r="B58" s="133"/>
      <c r="C58" s="135"/>
      <c r="D58" s="135"/>
      <c r="E58" s="135"/>
      <c r="F58" s="1"/>
    </row>
    <row r="59" spans="1:6" ht="15" customHeight="1" x14ac:dyDescent="0.2">
      <c r="B59" s="133"/>
      <c r="C59" s="135"/>
      <c r="D59" s="135"/>
      <c r="E59" s="135"/>
      <c r="F59" s="1"/>
    </row>
    <row r="60" spans="1:6" ht="36.75" customHeight="1" x14ac:dyDescent="0.2">
      <c r="B60" s="133"/>
      <c r="C60" s="136"/>
      <c r="D60" s="136"/>
      <c r="E60" s="136"/>
      <c r="F60" s="1"/>
    </row>
    <row r="61" spans="1:6" ht="15" customHeight="1" x14ac:dyDescent="0.2">
      <c r="B61" s="17" t="s">
        <v>39</v>
      </c>
      <c r="C61" s="38">
        <v>150</v>
      </c>
      <c r="D61" s="94">
        <v>138.01</v>
      </c>
      <c r="E61" s="60">
        <v>197.18</v>
      </c>
      <c r="F61" s="1"/>
    </row>
    <row r="62" spans="1:6" ht="15" customHeight="1" x14ac:dyDescent="0.2">
      <c r="B62" s="25" t="s">
        <v>11</v>
      </c>
      <c r="C62" s="21">
        <v>151</v>
      </c>
      <c r="D62" s="26">
        <v>252255.29</v>
      </c>
      <c r="E62" s="91">
        <v>362180.1</v>
      </c>
      <c r="F62" s="1"/>
    </row>
    <row r="63" spans="1:6" x14ac:dyDescent="0.2">
      <c r="B63" s="25" t="s">
        <v>40</v>
      </c>
      <c r="C63" s="38">
        <v>152</v>
      </c>
      <c r="D63" s="26">
        <v>9842720.9100000001</v>
      </c>
      <c r="E63" s="22">
        <v>39544931.57</v>
      </c>
      <c r="F63" s="1"/>
    </row>
    <row r="64" spans="1:6" ht="15.6" customHeight="1" x14ac:dyDescent="0.2">
      <c r="B64" s="15"/>
      <c r="C64" s="44"/>
      <c r="D64" s="34"/>
      <c r="E64" s="31"/>
      <c r="F64" s="1"/>
    </row>
    <row r="68" spans="1:6" ht="15" customHeight="1" x14ac:dyDescent="0.2">
      <c r="A68" s="137" t="s">
        <v>41</v>
      </c>
      <c r="B68" s="138"/>
      <c r="C68" s="138"/>
      <c r="D68" s="138"/>
      <c r="E68" s="138"/>
      <c r="F68" s="138"/>
    </row>
    <row r="69" spans="1:6" ht="15.6" customHeight="1" x14ac:dyDescent="0.25">
      <c r="A69" s="6"/>
      <c r="B69" s="7"/>
      <c r="C69" s="7"/>
      <c r="D69" s="7"/>
      <c r="E69" s="7"/>
      <c r="F69" s="7"/>
    </row>
    <row r="70" spans="1:6" ht="15.6" customHeight="1" x14ac:dyDescent="0.2">
      <c r="A70" s="139" t="s">
        <v>42</v>
      </c>
      <c r="B70" s="138"/>
      <c r="C70" s="138"/>
      <c r="D70" s="138"/>
      <c r="E70" s="138"/>
      <c r="F70" s="138"/>
    </row>
    <row r="71" spans="1:6" x14ac:dyDescent="0.2">
      <c r="D71" s="2"/>
      <c r="E71" s="3"/>
      <c r="F71" s="1"/>
    </row>
    <row r="72" spans="1:6" ht="26.45" customHeight="1" x14ac:dyDescent="0.2">
      <c r="B72" s="45"/>
      <c r="C72" s="37" t="s">
        <v>3</v>
      </c>
      <c r="D72" s="37" t="s">
        <v>16</v>
      </c>
      <c r="E72" s="37" t="s">
        <v>43</v>
      </c>
      <c r="F72" s="37" t="s">
        <v>18</v>
      </c>
    </row>
    <row r="73" spans="1:6" x14ac:dyDescent="0.2">
      <c r="B73" s="141" t="s">
        <v>44</v>
      </c>
      <c r="C73" s="10"/>
      <c r="D73" s="46"/>
      <c r="E73" s="47"/>
      <c r="F73" s="41"/>
    </row>
    <row r="74" spans="1:6" x14ac:dyDescent="0.2">
      <c r="B74" s="142"/>
      <c r="C74" s="21"/>
      <c r="D74" s="46"/>
      <c r="E74" s="23"/>
      <c r="F74" s="41"/>
    </row>
    <row r="75" spans="1:6" ht="15" customHeight="1" x14ac:dyDescent="0.2">
      <c r="B75" s="142"/>
      <c r="C75" s="21"/>
      <c r="D75" s="46"/>
      <c r="E75" s="23"/>
      <c r="F75" s="41"/>
    </row>
    <row r="76" spans="1:6" x14ac:dyDescent="0.2">
      <c r="B76" s="142"/>
      <c r="C76" s="21"/>
      <c r="D76" s="46"/>
      <c r="E76" s="23"/>
      <c r="F76" s="41"/>
    </row>
    <row r="77" spans="1:6" x14ac:dyDescent="0.2">
      <c r="B77" s="142"/>
      <c r="C77" s="28">
        <v>205</v>
      </c>
      <c r="D77" s="48">
        <v>3274</v>
      </c>
      <c r="E77" s="49">
        <v>335</v>
      </c>
      <c r="F77" s="65">
        <v>3479.98</v>
      </c>
    </row>
    <row r="78" spans="1:6" x14ac:dyDescent="0.2">
      <c r="B78" s="142"/>
      <c r="C78" s="28"/>
      <c r="D78" s="66"/>
      <c r="E78" s="23"/>
      <c r="F78" s="22"/>
    </row>
    <row r="79" spans="1:6" ht="15.6" customHeight="1" x14ac:dyDescent="0.2">
      <c r="B79" s="71" t="s">
        <v>19</v>
      </c>
      <c r="C79" s="21"/>
      <c r="D79" s="50"/>
      <c r="E79" s="51"/>
      <c r="F79" s="116"/>
    </row>
    <row r="80" spans="1:6" ht="15" customHeight="1" x14ac:dyDescent="0.2">
      <c r="B80" s="52" t="s">
        <v>20</v>
      </c>
      <c r="C80" s="21">
        <v>210</v>
      </c>
      <c r="D80" s="66">
        <v>1105</v>
      </c>
      <c r="E80" s="23">
        <v>125</v>
      </c>
      <c r="F80" s="22">
        <v>1190.05</v>
      </c>
    </row>
    <row r="81" spans="1:6" ht="15" customHeight="1" x14ac:dyDescent="0.2">
      <c r="B81" s="52" t="s">
        <v>21</v>
      </c>
      <c r="C81" s="21">
        <v>211</v>
      </c>
      <c r="D81" s="67">
        <v>2137</v>
      </c>
      <c r="E81" s="23">
        <v>201</v>
      </c>
      <c r="F81" s="22">
        <v>2252.73</v>
      </c>
    </row>
    <row r="82" spans="1:6" ht="26.45" customHeight="1" x14ac:dyDescent="0.2">
      <c r="B82" s="52" t="s">
        <v>22</v>
      </c>
      <c r="C82" s="120">
        <v>212</v>
      </c>
      <c r="D82" s="122">
        <v>2</v>
      </c>
      <c r="E82" s="123">
        <v>0</v>
      </c>
      <c r="F82" s="121">
        <v>2</v>
      </c>
    </row>
    <row r="83" spans="1:6" ht="15" customHeight="1" x14ac:dyDescent="0.2">
      <c r="B83" s="52" t="s">
        <v>23</v>
      </c>
      <c r="C83" s="21">
        <v>213</v>
      </c>
      <c r="D83" s="66">
        <v>30</v>
      </c>
      <c r="E83" s="23">
        <v>9</v>
      </c>
      <c r="F83" s="22">
        <v>35.200000000000003</v>
      </c>
    </row>
    <row r="84" spans="1:6" ht="15" customHeight="1" x14ac:dyDescent="0.2">
      <c r="B84" s="53"/>
      <c r="C84" s="13"/>
      <c r="D84" s="33"/>
      <c r="E84" s="34"/>
      <c r="F84" s="31"/>
    </row>
    <row r="85" spans="1:6" ht="15" customHeight="1" x14ac:dyDescent="0.2">
      <c r="D85" s="2"/>
      <c r="E85" s="3"/>
      <c r="F85" s="1"/>
    </row>
    <row r="86" spans="1:6" ht="15.6" customHeight="1" x14ac:dyDescent="0.2">
      <c r="A86" s="139" t="s">
        <v>45</v>
      </c>
      <c r="B86" s="138"/>
      <c r="C86" s="138"/>
      <c r="D86" s="138"/>
      <c r="E86" s="138"/>
      <c r="F86" s="138"/>
    </row>
    <row r="87" spans="1:6" ht="15" customHeight="1" x14ac:dyDescent="0.2">
      <c r="D87" s="2"/>
      <c r="E87" s="3"/>
      <c r="F87" s="1"/>
    </row>
    <row r="88" spans="1:6" ht="26.45" customHeight="1" x14ac:dyDescent="0.2">
      <c r="B88" s="54"/>
      <c r="C88" s="37" t="s">
        <v>3</v>
      </c>
      <c r="D88" s="37" t="s">
        <v>16</v>
      </c>
      <c r="E88" s="37" t="s">
        <v>43</v>
      </c>
      <c r="F88" s="37" t="s">
        <v>46</v>
      </c>
    </row>
    <row r="89" spans="1:6" ht="15" customHeight="1" x14ac:dyDescent="0.2">
      <c r="B89" s="143" t="s">
        <v>47</v>
      </c>
      <c r="C89" s="10"/>
      <c r="D89" s="105"/>
      <c r="E89" s="107"/>
      <c r="F89" s="109"/>
    </row>
    <row r="90" spans="1:6" ht="15.6" customHeight="1" x14ac:dyDescent="0.2">
      <c r="B90" s="143"/>
      <c r="C90" s="21"/>
      <c r="D90" s="106"/>
      <c r="E90" s="108"/>
      <c r="F90" s="110"/>
    </row>
    <row r="91" spans="1:6" ht="15" customHeight="1" x14ac:dyDescent="0.2">
      <c r="B91" s="143"/>
      <c r="C91" s="21"/>
      <c r="D91" s="106"/>
      <c r="E91" s="108"/>
      <c r="F91" s="110"/>
    </row>
    <row r="92" spans="1:6" ht="15" customHeight="1" x14ac:dyDescent="0.2">
      <c r="B92" s="143"/>
      <c r="C92" s="21"/>
      <c r="D92" s="106"/>
      <c r="E92" s="108"/>
      <c r="F92" s="110"/>
    </row>
    <row r="93" spans="1:6" ht="15" customHeight="1" x14ac:dyDescent="0.2">
      <c r="B93" s="143"/>
      <c r="C93" s="28">
        <v>305</v>
      </c>
      <c r="D93" s="106">
        <v>2306</v>
      </c>
      <c r="E93" s="108">
        <v>672</v>
      </c>
      <c r="F93" s="117">
        <v>2731.72</v>
      </c>
    </row>
    <row r="94" spans="1:6" x14ac:dyDescent="0.2">
      <c r="B94" s="143"/>
      <c r="C94" s="28"/>
      <c r="D94" s="106"/>
      <c r="E94" s="108"/>
      <c r="F94" s="117"/>
    </row>
    <row r="95" spans="1:6" ht="25.5" x14ac:dyDescent="0.2">
      <c r="B95" s="70" t="s">
        <v>19</v>
      </c>
      <c r="C95" s="21"/>
      <c r="D95" s="102"/>
      <c r="E95" s="103"/>
      <c r="F95" s="115"/>
    </row>
    <row r="96" spans="1:6" x14ac:dyDescent="0.2">
      <c r="B96" s="20" t="s">
        <v>20</v>
      </c>
      <c r="C96" s="21">
        <v>310</v>
      </c>
      <c r="D96" s="67">
        <v>857</v>
      </c>
      <c r="E96" s="40">
        <v>466</v>
      </c>
      <c r="F96" s="22">
        <v>1168.6300000000001</v>
      </c>
    </row>
    <row r="97" spans="1:6" x14ac:dyDescent="0.2">
      <c r="B97" s="20" t="s">
        <v>21</v>
      </c>
      <c r="C97" s="21">
        <v>311</v>
      </c>
      <c r="D97" s="67">
        <v>1430</v>
      </c>
      <c r="E97" s="40">
        <v>203</v>
      </c>
      <c r="F97" s="22">
        <v>1542.49</v>
      </c>
    </row>
    <row r="98" spans="1:6" ht="25.5" x14ac:dyDescent="0.2">
      <c r="B98" s="20" t="s">
        <v>22</v>
      </c>
      <c r="C98" s="120">
        <v>312</v>
      </c>
      <c r="D98" s="118">
        <v>0</v>
      </c>
      <c r="E98" s="119">
        <v>0</v>
      </c>
      <c r="F98" s="121">
        <v>0</v>
      </c>
    </row>
    <row r="99" spans="1:6" x14ac:dyDescent="0.2">
      <c r="B99" s="20" t="s">
        <v>23</v>
      </c>
      <c r="C99" s="21">
        <v>313</v>
      </c>
      <c r="D99" s="67">
        <v>19</v>
      </c>
      <c r="E99" s="40">
        <v>3</v>
      </c>
      <c r="F99" s="22">
        <v>20.6</v>
      </c>
    </row>
    <row r="100" spans="1:6" ht="25.5" x14ac:dyDescent="0.2">
      <c r="B100" s="70" t="s">
        <v>48</v>
      </c>
      <c r="C100" s="21"/>
      <c r="D100" s="102"/>
      <c r="E100" s="103"/>
      <c r="F100" s="115"/>
    </row>
    <row r="101" spans="1:6" x14ac:dyDescent="0.2">
      <c r="B101" s="20" t="s">
        <v>49</v>
      </c>
      <c r="C101" s="21">
        <v>340</v>
      </c>
      <c r="D101" s="67">
        <v>98</v>
      </c>
      <c r="E101" s="40">
        <v>142</v>
      </c>
      <c r="F101" s="22">
        <v>187.38</v>
      </c>
    </row>
    <row r="102" spans="1:6" x14ac:dyDescent="0.2">
      <c r="B102" s="20" t="s">
        <v>50</v>
      </c>
      <c r="C102" s="21">
        <v>341</v>
      </c>
      <c r="D102" s="67">
        <v>53</v>
      </c>
      <c r="E102" s="40">
        <v>90</v>
      </c>
      <c r="F102" s="22">
        <v>112.08</v>
      </c>
    </row>
    <row r="103" spans="1:6" x14ac:dyDescent="0.2">
      <c r="B103" s="20" t="s">
        <v>51</v>
      </c>
      <c r="C103" s="21">
        <v>342</v>
      </c>
      <c r="D103" s="67">
        <v>201</v>
      </c>
      <c r="E103" s="40">
        <v>38</v>
      </c>
      <c r="F103" s="22">
        <v>229.1</v>
      </c>
    </row>
    <row r="104" spans="1:6" x14ac:dyDescent="0.2">
      <c r="B104" s="20" t="s">
        <v>52</v>
      </c>
      <c r="C104" s="21">
        <v>343</v>
      </c>
      <c r="D104" s="67">
        <v>1954</v>
      </c>
      <c r="E104" s="40">
        <v>402</v>
      </c>
      <c r="F104" s="22">
        <v>2203.16</v>
      </c>
    </row>
    <row r="105" spans="1:6" x14ac:dyDescent="0.2">
      <c r="B105" s="146" t="s">
        <v>53</v>
      </c>
      <c r="C105" s="21"/>
      <c r="D105" s="40"/>
      <c r="E105" s="40"/>
      <c r="F105" s="97"/>
    </row>
    <row r="106" spans="1:6" x14ac:dyDescent="0.2">
      <c r="B106" s="146"/>
      <c r="C106" s="21"/>
      <c r="D106" s="40"/>
      <c r="E106" s="40"/>
      <c r="F106" s="97"/>
    </row>
    <row r="107" spans="1:6" x14ac:dyDescent="0.2">
      <c r="B107" s="146"/>
      <c r="C107" s="21"/>
      <c r="D107" s="40"/>
      <c r="E107" s="40"/>
      <c r="F107" s="97"/>
    </row>
    <row r="108" spans="1:6" ht="40.5" customHeight="1" x14ac:dyDescent="0.2">
      <c r="B108" s="146"/>
      <c r="C108" s="111">
        <v>350</v>
      </c>
      <c r="D108" s="40">
        <v>0</v>
      </c>
      <c r="E108" s="40">
        <v>0</v>
      </c>
      <c r="F108" s="26">
        <v>0</v>
      </c>
    </row>
    <row r="109" spans="1:6" x14ac:dyDescent="0.2">
      <c r="B109" s="56"/>
      <c r="C109" s="57"/>
      <c r="D109" s="58"/>
      <c r="E109" s="59"/>
      <c r="F109" s="57"/>
    </row>
    <row r="110" spans="1:6" x14ac:dyDescent="0.2">
      <c r="D110" s="2"/>
      <c r="E110" s="3"/>
      <c r="F110" s="1"/>
    </row>
    <row r="112" spans="1:6" x14ac:dyDescent="0.2">
      <c r="A112" s="139" t="s">
        <v>66</v>
      </c>
      <c r="B112" s="139"/>
      <c r="C112" s="139"/>
      <c r="D112" s="139"/>
      <c r="E112" s="139"/>
      <c r="F112" s="139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39"/>
      <c r="B114" s="138"/>
      <c r="C114" s="138"/>
      <c r="D114" s="138"/>
      <c r="E114" s="138"/>
      <c r="F114" s="138"/>
    </row>
    <row r="115" spans="1:6" x14ac:dyDescent="0.2">
      <c r="D115" s="2"/>
      <c r="E115" s="3"/>
      <c r="F115" s="1"/>
    </row>
    <row r="116" spans="1:6" ht="20.100000000000001" customHeight="1" x14ac:dyDescent="0.2">
      <c r="B116" s="74"/>
      <c r="C116" s="75" t="s">
        <v>3</v>
      </c>
      <c r="D116" s="75" t="s">
        <v>55</v>
      </c>
      <c r="E116" s="75" t="s">
        <v>3</v>
      </c>
      <c r="F116" s="75" t="s">
        <v>56</v>
      </c>
    </row>
    <row r="117" spans="1:6" ht="38.25" x14ac:dyDescent="0.2">
      <c r="B117" s="74" t="s">
        <v>70</v>
      </c>
      <c r="C117" s="76"/>
      <c r="D117" s="77"/>
      <c r="E117" s="76"/>
      <c r="F117" s="76"/>
    </row>
    <row r="118" spans="1:6" x14ac:dyDescent="0.2">
      <c r="B118" s="78" t="s">
        <v>58</v>
      </c>
      <c r="C118" s="79">
        <v>5801</v>
      </c>
      <c r="D118" s="67">
        <v>2334</v>
      </c>
      <c r="E118" s="80">
        <v>5811</v>
      </c>
      <c r="F118" s="40">
        <v>6812</v>
      </c>
    </row>
    <row r="119" spans="1:6" x14ac:dyDescent="0.2">
      <c r="B119" s="78" t="s">
        <v>59</v>
      </c>
      <c r="C119" s="79">
        <v>5802</v>
      </c>
      <c r="D119" s="67">
        <v>44225</v>
      </c>
      <c r="E119" s="80">
        <v>5812</v>
      </c>
      <c r="F119" s="40">
        <v>225130</v>
      </c>
    </row>
    <row r="120" spans="1:6" ht="25.5" x14ac:dyDescent="0.2">
      <c r="B120" s="78" t="s">
        <v>60</v>
      </c>
      <c r="C120" s="82">
        <v>5803</v>
      </c>
      <c r="D120" s="118">
        <v>2627643</v>
      </c>
      <c r="E120" s="82">
        <v>5813</v>
      </c>
      <c r="F120" s="119">
        <v>5948623</v>
      </c>
    </row>
    <row r="121" spans="1:6" ht="25.5" x14ac:dyDescent="0.2">
      <c r="B121" s="81" t="s">
        <v>61</v>
      </c>
      <c r="C121" s="82">
        <v>58031</v>
      </c>
      <c r="D121" s="118">
        <v>2487048</v>
      </c>
      <c r="E121" s="82">
        <v>58131</v>
      </c>
      <c r="F121" s="119">
        <v>5751399</v>
      </c>
    </row>
    <row r="122" spans="1:6" ht="25.5" x14ac:dyDescent="0.2">
      <c r="B122" s="81" t="s">
        <v>62</v>
      </c>
      <c r="C122" s="82">
        <v>58032</v>
      </c>
      <c r="D122" s="118">
        <v>160733</v>
      </c>
      <c r="E122" s="82">
        <v>58132</v>
      </c>
      <c r="F122" s="119">
        <v>284161</v>
      </c>
    </row>
    <row r="123" spans="1:6" ht="25.5" x14ac:dyDescent="0.2">
      <c r="B123" s="81" t="s">
        <v>63</v>
      </c>
      <c r="C123" s="82">
        <v>58033</v>
      </c>
      <c r="D123" s="118">
        <v>20138</v>
      </c>
      <c r="E123" s="82">
        <v>58133</v>
      </c>
      <c r="F123" s="119">
        <v>86937</v>
      </c>
    </row>
    <row r="124" spans="1:6" ht="51" x14ac:dyDescent="0.2">
      <c r="B124" s="83" t="s">
        <v>71</v>
      </c>
      <c r="C124" s="79"/>
      <c r="D124" s="67"/>
      <c r="E124" s="79"/>
      <c r="F124" s="40"/>
    </row>
    <row r="125" spans="1:6" x14ac:dyDescent="0.2">
      <c r="B125" s="78" t="s">
        <v>58</v>
      </c>
      <c r="C125" s="79">
        <v>5821</v>
      </c>
      <c r="D125" s="67">
        <v>987</v>
      </c>
      <c r="E125" s="80">
        <v>5831</v>
      </c>
      <c r="F125" s="40">
        <v>2843</v>
      </c>
    </row>
    <row r="126" spans="1:6" x14ac:dyDescent="0.2">
      <c r="B126" s="78" t="s">
        <v>59</v>
      </c>
      <c r="C126" s="79">
        <v>5822</v>
      </c>
      <c r="D126" s="67">
        <v>37242</v>
      </c>
      <c r="E126" s="80">
        <v>5832</v>
      </c>
      <c r="F126" s="40">
        <v>124743</v>
      </c>
    </row>
    <row r="127" spans="1:6" ht="25.5" x14ac:dyDescent="0.2">
      <c r="B127" s="78" t="s">
        <v>60</v>
      </c>
      <c r="C127" s="82">
        <v>5823</v>
      </c>
      <c r="D127" s="118">
        <v>1627523</v>
      </c>
      <c r="E127" s="82">
        <v>5833</v>
      </c>
      <c r="F127" s="119">
        <v>5304160</v>
      </c>
    </row>
    <row r="128" spans="1:6" ht="25.5" x14ac:dyDescent="0.2">
      <c r="B128" s="83" t="s">
        <v>72</v>
      </c>
      <c r="C128" s="79"/>
      <c r="D128" s="67"/>
      <c r="E128" s="79"/>
      <c r="F128" s="40"/>
    </row>
    <row r="129" spans="2:6" x14ac:dyDescent="0.2">
      <c r="B129" s="78" t="s">
        <v>58</v>
      </c>
      <c r="C129" s="79">
        <v>5841</v>
      </c>
      <c r="D129" s="67">
        <v>0</v>
      </c>
      <c r="E129" s="80">
        <v>5851</v>
      </c>
      <c r="F129" s="40">
        <v>0</v>
      </c>
    </row>
    <row r="130" spans="2:6" x14ac:dyDescent="0.2">
      <c r="B130" s="78" t="s">
        <v>59</v>
      </c>
      <c r="C130" s="79">
        <v>5842</v>
      </c>
      <c r="D130" s="67">
        <v>0</v>
      </c>
      <c r="E130" s="80">
        <v>5852</v>
      </c>
      <c r="F130" s="40">
        <v>0</v>
      </c>
    </row>
    <row r="131" spans="2:6" ht="25.5" x14ac:dyDescent="0.2">
      <c r="B131" s="78" t="s">
        <v>60</v>
      </c>
      <c r="C131" s="82">
        <v>5843</v>
      </c>
      <c r="D131" s="119">
        <v>0</v>
      </c>
      <c r="E131" s="82">
        <v>5853</v>
      </c>
      <c r="F131" s="119">
        <v>0</v>
      </c>
    </row>
    <row r="132" spans="2:6" x14ac:dyDescent="0.2">
      <c r="B132" s="84"/>
      <c r="C132" s="85"/>
      <c r="D132" s="88"/>
      <c r="E132" s="86"/>
      <c r="F132" s="87"/>
    </row>
    <row r="133" spans="2:6" x14ac:dyDescent="0.2">
      <c r="D133" s="2"/>
      <c r="E133" s="3"/>
      <c r="F133" s="1"/>
    </row>
  </sheetData>
  <mergeCells count="17">
    <mergeCell ref="A112:F112"/>
    <mergeCell ref="A114:F114"/>
    <mergeCell ref="A68:F68"/>
    <mergeCell ref="A70:F70"/>
    <mergeCell ref="B73:B78"/>
    <mergeCell ref="A86:F86"/>
    <mergeCell ref="B89:B94"/>
    <mergeCell ref="B105:B108"/>
    <mergeCell ref="B57:B60"/>
    <mergeCell ref="C57:C60"/>
    <mergeCell ref="D57:D60"/>
    <mergeCell ref="E57:E60"/>
    <mergeCell ref="A3:F3"/>
    <mergeCell ref="A5:F5"/>
    <mergeCell ref="A7:F7"/>
    <mergeCell ref="A27:F27"/>
    <mergeCell ref="A55:F55"/>
  </mergeCells>
  <pageMargins left="0.55118110236220474" right="0" top="0.4" bottom="0.44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rvs</cp:lastModifiedBy>
  <cp:lastPrinted>2022-12-06T11:41:46Z</cp:lastPrinted>
  <dcterms:created xsi:type="dcterms:W3CDTF">2018-03-02T14:12:27Z</dcterms:created>
  <dcterms:modified xsi:type="dcterms:W3CDTF">2022-12-06T12:09:11Z</dcterms:modified>
</cp:coreProperties>
</file>