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ddmdir\Jaarverslag CDZ\Jaarverslag 2022\"/>
    </mc:Choice>
  </mc:AlternateContent>
  <xr:revisionPtr revIDLastSave="0" documentId="13_ncr:1_{17F0F006-9C9A-42CC-811A-A9A10B05530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5" r:id="rId2"/>
    <sheet name="2019" sheetId="6" r:id="rId3"/>
    <sheet name="2020" sheetId="7" r:id="rId4"/>
    <sheet name="2021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F18" i="7"/>
  <c r="E18" i="7"/>
  <c r="D23" i="7" l="1"/>
  <c r="D22" i="7"/>
  <c r="D21" i="7"/>
  <c r="D20" i="7"/>
  <c r="D18" i="7"/>
  <c r="D17" i="7"/>
  <c r="D16" i="7"/>
  <c r="D14" i="7"/>
  <c r="D13" i="7"/>
  <c r="D12" i="7"/>
  <c r="D14" i="6"/>
  <c r="D23" i="6"/>
  <c r="D22" i="6"/>
  <c r="D21" i="6"/>
  <c r="D20" i="6"/>
  <c r="F18" i="6"/>
  <c r="E18" i="6"/>
  <c r="D18" i="6"/>
  <c r="D17" i="6"/>
  <c r="D16" i="6"/>
  <c r="D13" i="6"/>
  <c r="D12" i="6"/>
  <c r="F18" i="5" l="1"/>
  <c r="E18" i="5"/>
  <c r="D30" i="5" l="1"/>
  <c r="D23" i="5"/>
  <c r="D22" i="5"/>
  <c r="D21" i="5"/>
  <c r="D20" i="5"/>
  <c r="D18" i="5"/>
  <c r="D17" i="5"/>
  <c r="D16" i="5"/>
  <c r="D14" i="5"/>
  <c r="D13" i="5"/>
  <c r="D12" i="5"/>
  <c r="E89" i="1"/>
  <c r="D89" i="1"/>
  <c r="F37" i="1"/>
  <c r="E37" i="1"/>
  <c r="D37" i="1"/>
  <c r="F30" i="1"/>
  <c r="E30" i="1"/>
  <c r="D30" i="1"/>
  <c r="D17" i="1" l="1"/>
  <c r="D16" i="1"/>
  <c r="D23" i="1" l="1"/>
  <c r="F22" i="1"/>
  <c r="E22" i="1"/>
  <c r="D21" i="1"/>
  <c r="D20" i="1"/>
  <c r="E18" i="1"/>
  <c r="D18" i="1" s="1"/>
  <c r="D14" i="1"/>
  <c r="D13" i="1"/>
  <c r="D12" i="1"/>
  <c r="D22" i="1" l="1"/>
</calcChain>
</file>

<file path=xl/sharedStrings.xml><?xml version="1.0" encoding="utf-8"?>
<sst xmlns="http://schemas.openxmlformats.org/spreadsheetml/2006/main" count="530" uniqueCount="84">
  <si>
    <t>Codes</t>
  </si>
  <si>
    <t>A. Travailleurs pour lesquels l'entité mutualiste a introduit une déclaration DIMONA ou qui sont inscrits au
régistre général du personnel</t>
  </si>
  <si>
    <t>Au cours de l'exercice</t>
  </si>
  <si>
    <t>Nombre moyen de travailleurs</t>
  </si>
  <si>
    <t xml:space="preserve">Temps plein </t>
  </si>
  <si>
    <t xml:space="preserve">Temps partiel </t>
  </si>
  <si>
    <t>Total en équivalents temps plein (ETP)</t>
  </si>
  <si>
    <t>Nombre d'heures effectivement prestées</t>
  </si>
  <si>
    <t xml:space="preserve">Total </t>
  </si>
  <si>
    <t>Frais de personnel</t>
  </si>
  <si>
    <t>Montant des avantages accordés en sus du salaire</t>
  </si>
  <si>
    <t>Total</t>
  </si>
  <si>
    <t>1. Hommes</t>
  </si>
  <si>
    <t>2. Femmes</t>
  </si>
  <si>
    <t>2. A la date de clôture de l'exercice</t>
  </si>
  <si>
    <t>Temps plein</t>
  </si>
  <si>
    <t>Temps partiel</t>
  </si>
  <si>
    <t>Total en
équivalents temps
plein</t>
  </si>
  <si>
    <t>Nombre de travailleurs</t>
  </si>
  <si>
    <t>Par type de contrat de travail</t>
  </si>
  <si>
    <t>Contrat à durée indéterminée</t>
  </si>
  <si>
    <t>Contrat à durée déterminée</t>
  </si>
  <si>
    <t>Contrat pour l'exécution d'un travail nettement défini</t>
  </si>
  <si>
    <t>Contrat de remplacement</t>
  </si>
  <si>
    <t>Par sexe et niveau d'études</t>
  </si>
  <si>
    <t>Hommes :</t>
  </si>
  <si>
    <t>de niveau primaire</t>
  </si>
  <si>
    <t>de niveau universitaire</t>
  </si>
  <si>
    <t>Femmes :</t>
  </si>
  <si>
    <t>Par catégorie professionnelle</t>
  </si>
  <si>
    <t>Personnel de direction</t>
  </si>
  <si>
    <t>Employés</t>
  </si>
  <si>
    <t>Ouvriers</t>
  </si>
  <si>
    <t>Autres</t>
  </si>
  <si>
    <t>B. Personnel interimaire et personnes mises à la disposition de l'entité mutualiste</t>
  </si>
  <si>
    <t>Personnel
intérimaire</t>
  </si>
  <si>
    <t xml:space="preserve">   Personnes mises à
la disposition de
l'entité mutualiste</t>
  </si>
  <si>
    <t>Nombre moyen de personnes occupées</t>
  </si>
  <si>
    <t>Nombre effectif d'heures prestées</t>
  </si>
  <si>
    <t>Frais pour l'entité mutualiste</t>
  </si>
  <si>
    <t>II. TABLEAU DES MOUVEMENTS DU PERSONNEL AU COURS DE L'EXERCICE</t>
  </si>
  <si>
    <t>A. Entrées</t>
  </si>
  <si>
    <t>B. Sorties</t>
  </si>
  <si>
    <t>Nombre de travailleurs pour lesquels l'entité
mutualiste a introduit une déclaration
DIMONA ou qui ont été inscrits au registre
général du personnel au cours de l'exercice</t>
  </si>
  <si>
    <t xml:space="preserve">   Temps plein</t>
  </si>
  <si>
    <t xml:space="preserve">   Temps partiel</t>
  </si>
  <si>
    <t xml:space="preserve">    Total en
équivalents temps
plein</t>
  </si>
  <si>
    <t>Nombre de travailleurs dont la date de fin de
contrat a été inscrite dans une déclaration
DIMONA ou au registre général du personnel
au cours de l'exercice</t>
  </si>
  <si>
    <t>Par motif de fin de contrat</t>
  </si>
  <si>
    <t>Pension</t>
  </si>
  <si>
    <t>Chômage avec complément d'entreprise</t>
  </si>
  <si>
    <t>Licenciement</t>
  </si>
  <si>
    <t>Autre motif</t>
  </si>
  <si>
    <t>dont: le nombre de personnes qui continuent, au moins à mi-temps, à prester des services au profit de l'entité mutualiste comme indépendants</t>
  </si>
  <si>
    <t>1. Au cours de l'exercice</t>
  </si>
  <si>
    <t>I. ETAT DES PERSONNES OCCUPEES</t>
  </si>
  <si>
    <t>III. RENSEIGNEMENT SUR LES FORMATIONS POUR LES TRAVAILLEURS AU COURS DE L'EXERCICE</t>
  </si>
  <si>
    <t>Hommes</t>
  </si>
  <si>
    <t>Femmes</t>
  </si>
  <si>
    <t>Initiatives en matière de formation professionnelle continue à caractère formel</t>
  </si>
  <si>
    <t xml:space="preserve">  Nombre de travailleurs concernés</t>
  </si>
  <si>
    <t xml:space="preserve">  Nombre d'heures de formation suivies</t>
  </si>
  <si>
    <t xml:space="preserve">  Coût net pour l'entité mutualiste</t>
  </si>
  <si>
    <t>dont coût brut directement lié aux formations</t>
  </si>
  <si>
    <t>dont cotisations payées et versements à des fonds collectifs</t>
  </si>
  <si>
    <t>dont subventions et autres avantages financiers reçus (à déduire)</t>
  </si>
  <si>
    <t>Initiatives en matière de formation professionnelle continue à caractère moins formel ou informel</t>
  </si>
  <si>
    <t xml:space="preserve">   Nombre de travailleurs concernés</t>
  </si>
  <si>
    <t xml:space="preserve">   Nombre d'heures de formation suivies</t>
  </si>
  <si>
    <t xml:space="preserve">   Coût net pour l'entité mutualiste</t>
  </si>
  <si>
    <t>Initiatives en matière de formation professionnelle initiale</t>
  </si>
  <si>
    <t>de niveau secondaire</t>
  </si>
  <si>
    <t>de niveau supérieur non universitaire</t>
  </si>
  <si>
    <t>Bilan social 2017</t>
  </si>
  <si>
    <t>Initiatives en matière de formation professionnelle continue à caractère formel à charge de l'employeur</t>
  </si>
  <si>
    <t>Initiatives en matière de formation professionnelle continue à caractère moins formel ou informel à charge de l'employeur</t>
  </si>
  <si>
    <t>Initiatives en matière de formation professionnelle initiale à charge de l'employeur</t>
  </si>
  <si>
    <t>Bilan social 2018</t>
  </si>
  <si>
    <t>Nombre de travailleurs dont la date de fin de contrat a été inscrite dans une déclaration DIMONA ou au registre général du personnel au cours de l'exercice</t>
  </si>
  <si>
    <t>Nombre de travailleurs pour lesquels l'entité mutualiste a introduit une déclaration DIMONA ou qui ont été inscrits au registre général du personnel au cours de l'exercice</t>
  </si>
  <si>
    <t>Bilan social 2019</t>
  </si>
  <si>
    <t>Bilan social 2020</t>
  </si>
  <si>
    <t>Bilan social 2021</t>
  </si>
  <si>
    <t xml:space="preserve">      Personnes mises à
la disposition de
l'entité mutualiste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</si>
</sst>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12" x14ac:knownFonts="1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5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9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vertical="top" wrapText="1"/>
    </xf>
    <xf numFmtId="4" fontId="2" fillId="0" borderId="0" xfId="1" applyNumberFormat="1" applyFo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3"/>
    </xf>
    <xf numFmtId="3" fontId="2" fillId="0" borderId="5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 indent="6"/>
    </xf>
    <xf numFmtId="0" fontId="2" fillId="0" borderId="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0" xfId="1" applyFont="1" applyBorder="1"/>
    <xf numFmtId="0" fontId="2" fillId="0" borderId="2" xfId="1" applyFont="1" applyBorder="1"/>
    <xf numFmtId="164" fontId="2" fillId="0" borderId="2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9" fillId="0" borderId="3" xfId="0" applyNumberFormat="1" applyFont="1" applyBorder="1" applyAlignment="1">
      <alignment vertical="top" wrapText="1"/>
    </xf>
    <xf numFmtId="4" fontId="9" fillId="0" borderId="5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9" fillId="0" borderId="5" xfId="0" applyFont="1" applyBorder="1" applyAlignment="1">
      <alignment horizontal="left" wrapText="1" indent="3"/>
    </xf>
    <xf numFmtId="0" fontId="2" fillId="0" borderId="0" xfId="0" applyFont="1" applyAlignment="1">
      <alignment horizontal="center" wrapText="1"/>
    </xf>
    <xf numFmtId="0" fontId="9" fillId="0" borderId="3" xfId="0" applyFont="1" applyBorder="1" applyAlignment="1">
      <alignment horizontal="left" wrapText="1" indent="2"/>
    </xf>
    <xf numFmtId="0" fontId="9" fillId="0" borderId="5" xfId="0" applyFont="1" applyBorder="1" applyAlignment="1">
      <alignment horizontal="left" wrapText="1" indent="2"/>
    </xf>
    <xf numFmtId="0" fontId="4" fillId="0" borderId="0" xfId="1" applyFont="1"/>
    <xf numFmtId="0" fontId="11" fillId="0" borderId="0" xfId="1" applyFont="1"/>
    <xf numFmtId="0" fontId="0" fillId="0" borderId="3" xfId="0" applyBorder="1" applyAlignment="1">
      <alignment horizontal="left" vertical="center" wrapText="1" indent="2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 indent="3"/>
    </xf>
    <xf numFmtId="0" fontId="0" fillId="0" borderId="5" xfId="0" applyBorder="1" applyAlignment="1">
      <alignment horizontal="left" vertical="center" wrapText="1" indent="6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9" fillId="0" borderId="7" xfId="2" applyFont="1" applyBorder="1" applyAlignment="1">
      <alignment horizontal="left" vertical="center" wrapText="1" indent="2"/>
    </xf>
    <xf numFmtId="0" fontId="2" fillId="0" borderId="13" xfId="2" applyBorder="1" applyAlignment="1">
      <alignment horizontal="center" vertical="top" wrapText="1"/>
    </xf>
    <xf numFmtId="0" fontId="2" fillId="0" borderId="1" xfId="2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0" fontId="2" fillId="0" borderId="5" xfId="2" applyBorder="1" applyAlignment="1">
      <alignment horizontal="left" vertical="center" wrapText="1" indent="2"/>
    </xf>
    <xf numFmtId="0" fontId="2" fillId="0" borderId="5" xfId="2" applyBorder="1" applyAlignment="1">
      <alignment horizontal="center" vertical="center" wrapText="1"/>
    </xf>
    <xf numFmtId="0" fontId="2" fillId="0" borderId="5" xfId="2" applyBorder="1" applyAlignment="1">
      <alignment horizontal="center" vertical="top" wrapText="1"/>
    </xf>
    <xf numFmtId="0" fontId="2" fillId="0" borderId="5" xfId="2" applyBorder="1" applyAlignment="1">
      <alignment horizontal="left" wrapText="1" indent="5"/>
    </xf>
    <xf numFmtId="0" fontId="2" fillId="0" borderId="5" xfId="2" applyBorder="1" applyAlignment="1">
      <alignment horizontal="center" wrapText="1"/>
    </xf>
    <xf numFmtId="0" fontId="9" fillId="0" borderId="5" xfId="2" applyFont="1" applyBorder="1" applyAlignment="1">
      <alignment horizontal="left" vertical="center" wrapText="1" indent="2"/>
    </xf>
    <xf numFmtId="0" fontId="2" fillId="0" borderId="2" xfId="2" applyBorder="1" applyAlignment="1">
      <alignment horizontal="left" vertical="center" wrapText="1" indent="2"/>
    </xf>
    <xf numFmtId="0" fontId="2" fillId="0" borderId="2" xfId="2" applyBorder="1" applyAlignment="1">
      <alignment horizontal="center" vertical="center" wrapText="1"/>
    </xf>
    <xf numFmtId="0" fontId="2" fillId="0" borderId="2" xfId="2" applyBorder="1" applyAlignment="1">
      <alignment horizontal="center" vertical="top" wrapText="1"/>
    </xf>
    <xf numFmtId="0" fontId="2" fillId="0" borderId="6" xfId="2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0" fontId="2" fillId="0" borderId="2" xfId="2" applyBorder="1" applyAlignment="1">
      <alignment vertical="top" wrapText="1"/>
    </xf>
    <xf numFmtId="4" fontId="2" fillId="0" borderId="5" xfId="0" applyNumberFormat="1" applyFont="1" applyBorder="1" applyAlignment="1">
      <alignment wrapText="1"/>
    </xf>
    <xf numFmtId="4" fontId="0" fillId="0" borderId="3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5" fontId="2" fillId="0" borderId="4" xfId="0" applyNumberFormat="1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top" wrapText="1"/>
    </xf>
    <xf numFmtId="165" fontId="2" fillId="0" borderId="5" xfId="0" applyNumberFormat="1" applyFont="1" applyBorder="1" applyAlignment="1">
      <alignment vertical="top" wrapText="1"/>
    </xf>
    <xf numFmtId="165" fontId="0" fillId="0" borderId="5" xfId="0" applyNumberForma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5" fontId="9" fillId="0" borderId="4" xfId="0" applyNumberFormat="1" applyFont="1" applyBorder="1" applyAlignment="1">
      <alignment vertical="top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0" xfId="1" applyNumberFormat="1" applyFont="1"/>
    <xf numFmtId="3" fontId="2" fillId="0" borderId="3" xfId="0" applyNumberFormat="1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4" fontId="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4" fontId="9" fillId="0" borderId="5" xfId="0" applyNumberFormat="1" applyFont="1" applyBorder="1" applyAlignment="1">
      <alignment wrapText="1"/>
    </xf>
    <xf numFmtId="4" fontId="9" fillId="0" borderId="4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6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wrapText="1"/>
    </xf>
    <xf numFmtId="4" fontId="2" fillId="0" borderId="2" xfId="1" applyNumberFormat="1" applyFont="1" applyBorder="1"/>
    <xf numFmtId="3" fontId="2" fillId="0" borderId="3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6" xfId="2" applyNumberFormat="1" applyBorder="1" applyAlignment="1">
      <alignment vertical="top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0" xfId="1" applyNumberFormat="1" applyFont="1"/>
    <xf numFmtId="4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horizontal="left" vertical="center" wrapText="1" indent="9"/>
    </xf>
    <xf numFmtId="0" fontId="2" fillId="0" borderId="3" xfId="0" applyFont="1" applyBorder="1" applyAlignment="1">
      <alignment horizontal="left" vertical="center" wrapText="1" indent="9"/>
    </xf>
    <xf numFmtId="0" fontId="9" fillId="0" borderId="1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185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9758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331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03860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12064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20268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038600" y="6819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120640" y="6819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03860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12064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20268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03860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12064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20268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03860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12064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20268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038600" y="13030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172200" y="13030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1856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88264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718560" y="57378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800600" y="57378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882640" y="57378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18560" y="10934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10934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718560" y="134797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00600" y="134797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882640" y="134797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71856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80060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88264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71856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0060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88264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718560" y="218922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882640" y="218922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71856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8006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588264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71856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80060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588264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71856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80060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71856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80060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88264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71856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80060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588264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718560" y="215874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5882640" y="215874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718560" y="218922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5882640" y="218922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71856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80060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588264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71856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80060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5882640" y="166649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718560" y="10934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800600" y="10934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71856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80060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588264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71856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80060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588264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71856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80060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588264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71856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80060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588264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71856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80060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5882640" y="163296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71856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8006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588264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71856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8006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588264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9611D48F-04B3-43A1-8992-4C9718A3A447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FCF04C33-8852-4DAC-8745-A59377C0710A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A2176BBE-DFB6-4455-AA19-75F53B4525AD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ABE6C19-0DFB-4EE7-97D5-241E9C4C8DCF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9FFBD3-36F0-42AF-9C39-5B3EF7D6DA0B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273C79BA-91EF-4F3A-AD17-2B0512202659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F2F2F880-003C-48A5-81CF-3B3828282E82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473CD0E-563F-4338-A88B-257731A3BD4C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5A40B2DD-3316-4061-9A31-A03759C854DF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A0B3D297-BB8B-4B94-BCE7-C430A92D4C3B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3C8D9A24-D2C1-4784-83F5-76B5D1EDB42C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4B9961E4-17C0-480C-A7AF-1ED07B3A54F3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946E9E1F-D020-4079-B968-D72D4579698E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289B4BB4-B349-4EAB-96D9-65413F3842A9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1C70CEDA-6F95-4345-949E-2FCD04AAF7C8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A75D0D0C-F91A-4D75-BF4F-1EC25860DEB3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F98D9011-5E07-41D6-B911-DE693B962375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86B0EF1B-67A5-4638-B585-8C50B8AA5F98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8B8BDD28-09D9-40FC-A13C-6B0C1F8C7E20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B8E792D6-26B3-461D-A970-F3188543A9C8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B26C7C3B-A145-4948-8FF7-02536C77F50C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6C5A58D8-4B79-41C2-96E7-41E51EDF47BA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78BED7C7-F570-407C-8052-43990500FF4E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FD728D3A-EAF0-43B3-965B-033C83A4788B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47D7F36B-361C-46FE-84DE-CA56C757D802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A166385-890E-430D-81F7-A98A97D3F40B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7788BCF3-56C5-4B8C-BD11-0B40C0495FA5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632298DB-B3BD-40A9-84EC-050598D42DA0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1FE6938A-3251-4D48-9E26-27DC45DC1467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DD5D903C-FD79-439E-89B5-1C7C227523F3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2C1D9CE8-9064-4AFC-882E-7C1E9A9EABA4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6E729601-31CA-4926-890F-BD8612496069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3480DE5D-DB5E-46E4-A972-68D72C28E1C4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239017F5-677B-407B-96BE-F9B80F364E4C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1B5EB210-6555-492C-BE70-61B4C254AC38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464DBF31-F19D-4CD1-8485-278A35C3C9CE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3EC0E19F-8B20-4F3E-9B90-E879AAC11774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A1DDD763-F620-43CC-8380-B677A29EFC85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CC70C0F2-F9ED-49C7-BE2F-96727C567D78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F4277914-9533-40C0-B6BC-F3301CBDA382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E84BC9A4-4ECE-4AF1-A573-F1C09CB40906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BA52B59B-BECA-431C-8162-EB9B64760E92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C263887-33B8-4A84-81BA-F025A8EE28F4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D580DBF2-608B-4AC7-8058-1F9F10FEE127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EB7469FF-BFDC-49C9-A46A-30AE671BA907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8859832E-791E-47EC-A218-9578ABA676D0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E55325DE-195B-45B7-ACC1-750FF29329B1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160B63B1-17DB-458B-AC7E-49A164A72F03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89306422-AF77-4FB2-B400-CCEA2CEC7219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71FFFB96-4423-4DD2-B9AF-ABC7DFFC3934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1EDD7E2-04F4-4F25-B35A-F8D010BD7271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2515BF8E-AA4A-4828-B509-C09275E86079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8E3DD9BD-8660-4DFF-A6E3-3AD20C192D0B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DD0F559F-E85A-48CD-9B09-F67DBEDAC544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DBAC3D23-1778-476A-BC2E-40A498F393F5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586688C4-97E0-4F50-B25C-9A3AF32F486F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4889A2B-58ED-4D02-8035-7DEFE2323DB9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2CAB50FF-2330-48DD-815E-A4C3BD3A3737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3C5D3976-94DE-46D3-AAC0-D9774C0ECB12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62FB0B85-46AD-40A2-B25A-845E223E177B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FD16085D-9AE2-4816-92DB-FBAAEF2DA8FC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6BBFEDED-2813-4E1D-9085-469A4E3235DE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C4F06667-EAE7-45E5-9721-A76C098E379B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7834F993-65B0-472E-BE05-C76D8F40236D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36A4CB0C-090E-45D4-B6EC-26D04F76224E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6EC83370-DDD1-410B-9A5A-80A16A84474F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C84F5ADF-0E83-47D5-9F70-42928BD7B2F9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3A419D9E-F701-4E3C-90F4-EECB83ACEE5D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F3915220-357E-44D6-A8A1-7F56C3952D94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78B45D37-3310-4376-8544-BDC165F4338B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D5B3B8B3-E978-4AE9-9615-E188B73216B8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792D0763-DA26-4FCB-B889-BA2541F26263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EBDB5D2-2CB0-49E6-9B31-15B2B9933F73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DD326FB4-70DC-4ED4-9DE1-03A25684ED7F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656BC2F-CB8C-4F01-BFDF-B5A88885889C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FF5DF2EF-1946-4E91-875E-C1C8D345C12B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C8CA9CA0-4C51-4F8E-8051-B1C05EACEAFF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DE3D3038-7C0C-422D-A92A-7B14BB484BD9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F6960EA1-6D35-4B1D-B4FA-97178CC7FE72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B40DB8D-663E-4167-8323-6F1C9780B889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808A22B6-A443-4B7B-A33A-9475A3700818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A97CF7A8-0BB5-4B41-A6DE-5D25CFDDFE4E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C6EB3BD2-0750-422A-9C3F-8F3621692E81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ADC23A6E-4CDA-4BFD-89F4-44AC8B4114D0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345543D-1E2F-4E82-8589-8289C02E1475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17696DA4-3D14-4EDD-8553-7BF3F6249CE3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1F10C94-ADD5-4C55-9328-808E0315F840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6B6C31C-D964-4535-8D6E-1F3A059BB841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4186705-A9D7-4AC7-AF9B-4CD2F1B621BD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380185CD-FEEF-439C-8E15-83F72538A147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159C633A-0E96-4F16-A8C5-A0F929AF72F6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D9C07546-CEFD-43D9-ACBD-0C3A4C03D617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1A88384A-36CB-4E76-9921-562B7319893F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65B88ED1-CEFC-49B0-83CC-8ECF73E1D63C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7B4ECF40-2808-40A0-A8F7-478D9BBBAFA6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2F26EEE7-064E-4398-8F46-B32EF17965B8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25E9B94D-2607-4FBF-894C-3CDB7A529A3B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61415D87-C0AA-45A2-B4D5-15A4D64DB30C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34C644CF-76A7-447D-BFDB-CD5E2DAE75FE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13174A6D-051D-47A1-8CE0-46E74A5A08F0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A86C9A3A-9906-4329-9557-BD8F9A1ADAAF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DC640E39-C32D-475C-A8E6-A7E318ABEBA9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32BC8B0D-0D84-436E-BA04-E5A19C71CBE9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DB7FF097-E98B-44A1-A8A5-FA323F03A63F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91CD3CB7-F5F6-45F6-ABE3-E630C162E042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27A16C57-F078-41D5-AD14-001E48476238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E24B894B-5DD1-4AEB-8701-F8876C79991D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99D5D526-4483-4A10-9B5D-B589F3378DC0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41B9C203-236A-4FCC-8C05-4D9F65C7C42C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4C9E110-21A3-4387-AAAC-BB77C9D058F8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FBB8C4A-7CFB-43BF-81F2-16F53893841C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354EA3D9-B589-4752-B7FC-B141FE18E460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B0905BBC-A35F-4E99-AB84-B3C63D06240C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F97CDC07-B5A3-4057-9F47-9C1FE2119F24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8BAC8B04-D32D-4D32-BE69-B5D6B2E47F84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5B79DD03-924B-438A-8868-B42401DB208A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999A9FEE-FE5C-4373-81B2-C3BA738D7C4A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E10DCD56-2DCD-478C-A8C5-96C17AA62500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61EAB08C-5D73-48BC-94BA-5A7163A327D6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B12112C-4A16-4062-8EA1-449EF265FEBF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2A9FC04D-F387-4010-80A6-34915EA6ED98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A38DF2BB-90C1-41E0-9959-7C388B64BB64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7639F877-2A44-4769-BEAA-96F66EB10700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A63A30BA-0CF7-49BF-9045-23EC82CA7CF6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AC397E20-98D1-498C-AD40-BE4C0AC9DB02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D4F74904-A267-4946-AB2D-CADA9C5232BF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9A6439B-E524-4D13-A1A6-832E17952A04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51246A3D-26DA-4802-9964-102B127AD565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E4742D7F-7ED5-4E89-A08E-93DBAB964BDC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26A72D52-B6DF-4CB8-BB79-DD327FA34C44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3683A38B-E166-481A-BD7A-4A0B9B7883B2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269E8726-8754-4476-91C8-2995EFAC1FA6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D3DD73F6-B171-40F6-8465-80ADFBFDAF24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62E0AEE-9BF5-4536-850C-3098125837EC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B19CAF6A-C6D4-458C-BF79-E77A3DB1B6FA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345CD7D1-72E0-444C-996F-6E58C90F98F2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93D3898B-E72E-4AAB-A8E1-3886E96FF579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BBE1DE46-9AF7-44DB-8677-10935F30F350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5AB8878C-9178-466E-87A6-4F8289F15BDC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E443FC8A-6075-44FE-B394-54BBFB2B7F4F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861427EC-68BA-4087-A960-B53235968378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24412115-234A-44BF-8A17-AB57D03B154B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BE36BE3F-D39E-4069-B75C-248CFE691F17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E6198C42-7D42-42D2-8C17-424847DF8163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A8D8584C-C3B8-4F31-A77E-B59B4B8A00FE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16063D6C-D197-4AA0-BB51-04F6D4A3203B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99BA484A-463E-4275-8745-5CE4847FE429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6F86888F-2F38-48BE-A95D-309F5056049F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F61475AE-FE9E-4CA8-9E24-72B73106878F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EFB601E-7913-4908-9A2D-CB505D8D1BE1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5F4F0373-CC26-46B6-8F1B-3AA239A9700F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4FDE71E2-0A65-444A-B3BB-D37A0E0E5386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B7B0BFEA-2995-4CE3-AB24-18D76CADE7F5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F2FC633D-4743-488D-9420-D3CCC7BF7F34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1895BD3A-10C3-4999-89AF-884258EA0DAB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96191A19-58C9-447E-B118-9BB7E4A4EC7C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CE5B32B8-C321-4D27-A88C-A60457499FC2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5C5DC4CC-466F-42A3-B8CD-407109B3388D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92E4F764-5196-4097-93DE-1C2C1878DDE2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26044385-D4A3-4101-82B6-5BDD300567BA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FBD631C2-66CA-42F0-99EA-E682BF1CBCD0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5DFE3B2-3D86-4A9C-AFBF-616E5E7658BE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414B7F31-53B5-4EBA-A5D3-2605E7FACEEA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ECEA2C87-4FD2-4DB2-A65E-88E512CB2801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7688CCAC-59C4-465D-998E-6CE8D74013EA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02CF650E-F1A3-41EC-9BF9-EDF151596026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6589BD98-574A-4358-86A2-846C856210FF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76E804F9-73AA-414C-A6EB-98F3516BA617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24A7F8D7-F26B-49C3-90F4-DFFECE0F9599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8872581-B92E-40CD-A8E4-FD2E3990A1FC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9352DBBC-42CE-464B-93A9-16D4B779EB5B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D114351-364A-49F8-AD2B-241702B05F12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3504034-CEFA-4D2B-A6D7-6F048F4CDC74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4B0CAE20-D408-4A37-947F-0C9CE1B34BF7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21F66393-98A0-4E9B-B6C1-EACBAED4CDC1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1D716A5D-53B5-4870-B1AF-36EC007B160E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50F5D4D0-D6C6-4D3B-8ABB-5654DFA3B2DB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128BBF97-969D-4AD8-A3E2-46C41E370652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1CFA21A2-D446-495B-B8E4-0022207B6E5E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8E81A3CC-E0B5-4C53-B3D0-09FBBBDA3790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4718283D-AE56-4E71-87FE-1579454D008C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6B9424F4-3FF3-407C-B0B4-19FA4C519558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643F05CD-C92B-42AD-A786-8F7BDD73E992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48DAEEB9-D14A-4C23-B7AC-6653E8C41A97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5C352527-CA43-4980-AB72-E411FADF81F4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2FB702C9-985D-4C9D-81A4-3B258483D7BE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B58B48B6-B815-4A86-BB8E-9294CDB87EAF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F8B0C469-E64F-420F-BF3D-39719D99915E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68D32F12-B5BF-41D8-9CEB-059E11A7DE29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5157699E-0099-435E-966F-427C84396754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580D2659-097F-4AF1-9A65-09270141EB73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72707A4A-13F8-4A41-B01A-A5BE37280EDD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13F03607-4FD2-4FA2-986C-A1985476DA06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DECF62EA-B34C-4405-88C2-67B49BBA0582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3D0248-46DE-4D2F-A4A6-B3908683597A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id="{A876814C-1EC3-4ED1-864F-84FABC36EEDF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E7014967-277F-4926-9ED0-102FC7C8B5D2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C0F97A03-7F69-437A-A6A5-759DFD2A0EAE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A08AB4ED-D361-47E7-AEE2-6AAAEDCE941B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15849EFA-317C-4C9B-8CFD-9453F820D670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46E65DFC-B8F0-43C3-AB92-695B65D29973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E74B0F2-7748-4E2B-8869-A4DB7906C5B7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70F9EB0F-D145-42C0-8E55-D121C96C84CC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B4BD9763-B8B3-4E87-9645-07B94F19D718}"/>
            </a:ext>
          </a:extLst>
        </xdr:cNvPr>
        <xdr:cNvSpPr txBox="1">
          <a:spLocks noChangeArrowheads="1"/>
        </xdr:cNvSpPr>
      </xdr:nvSpPr>
      <xdr:spPr bwMode="auto">
        <a:xfrm>
          <a:off x="422148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F1895E4-47D8-4099-A4B1-926BCE7D1737}"/>
            </a:ext>
          </a:extLst>
        </xdr:cNvPr>
        <xdr:cNvSpPr txBox="1">
          <a:spLocks noChangeArrowheads="1"/>
        </xdr:cNvSpPr>
      </xdr:nvSpPr>
      <xdr:spPr bwMode="auto">
        <a:xfrm>
          <a:off x="6522720" y="21724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7C44ACEC-2EC5-4BCF-ADF8-B825DA322EE4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4998E24E-08ED-4A3D-9971-ECE5F39A1068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7A0AE727-F62F-4B8B-880D-FA83ABE44702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32A32F56-DD1A-4E87-B099-8CF9A09438E8}"/>
            </a:ext>
          </a:extLst>
        </xdr:cNvPr>
        <xdr:cNvSpPr txBox="1">
          <a:spLocks noChangeArrowheads="1"/>
        </xdr:cNvSpPr>
      </xdr:nvSpPr>
      <xdr:spPr bwMode="auto">
        <a:xfrm>
          <a:off x="422148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7A2333B1-922E-426C-866E-A76F930AE94B}"/>
            </a:ext>
          </a:extLst>
        </xdr:cNvPr>
        <xdr:cNvSpPr txBox="1">
          <a:spLocks noChangeArrowheads="1"/>
        </xdr:cNvSpPr>
      </xdr:nvSpPr>
      <xdr:spPr bwMode="auto">
        <a:xfrm>
          <a:off x="537210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52591520-6AFB-463F-BADA-45D60B4F9195}"/>
            </a:ext>
          </a:extLst>
        </xdr:cNvPr>
        <xdr:cNvSpPr txBox="1">
          <a:spLocks noChangeArrowheads="1"/>
        </xdr:cNvSpPr>
      </xdr:nvSpPr>
      <xdr:spPr bwMode="auto">
        <a:xfrm>
          <a:off x="6522720" y="1649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8060F5E9-5A95-4934-833F-B5563837E058}"/>
            </a:ext>
          </a:extLst>
        </xdr:cNvPr>
        <xdr:cNvSpPr txBox="1">
          <a:spLocks noChangeArrowheads="1"/>
        </xdr:cNvSpPr>
      </xdr:nvSpPr>
      <xdr:spPr bwMode="auto">
        <a:xfrm>
          <a:off x="422148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7DAA384A-AD07-4990-B2B7-04440F66F1F2}"/>
            </a:ext>
          </a:extLst>
        </xdr:cNvPr>
        <xdr:cNvSpPr txBox="1">
          <a:spLocks noChangeArrowheads="1"/>
        </xdr:cNvSpPr>
      </xdr:nvSpPr>
      <xdr:spPr bwMode="auto">
        <a:xfrm>
          <a:off x="5372100" y="107670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EA75054E-202D-4C23-AEF6-7FE5C13F1D53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706E4383-8BC4-4725-904D-4DAE28382769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A2EBF749-75DD-4EA0-A97B-FF968408B58A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1F301F18-C05C-4F04-88B2-389ADB3B0DCB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52CC100F-AF50-4287-8036-90448579A2D2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AF7F9750-E3B9-432A-9CFE-13E5E6468DF0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CABEA8A9-1333-4F8A-A268-FB942F0F86EF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2B1839F5-A618-4E0B-B895-B5C90CC2574A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D6B257C0-D540-48CA-A235-3F1493FC3F70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27A8B99B-2E68-4260-BB03-4920F4839F84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AD55ED8F-AA2F-477E-B3B8-5E408BB62A1D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9EB5438C-C142-4CBA-ADF8-714FAE24FAC7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5D4F53B1-A358-4B4A-B9DC-B06882F2AB95}"/>
            </a:ext>
          </a:extLst>
        </xdr:cNvPr>
        <xdr:cNvSpPr txBox="1">
          <a:spLocks noChangeArrowheads="1"/>
        </xdr:cNvSpPr>
      </xdr:nvSpPr>
      <xdr:spPr bwMode="auto">
        <a:xfrm>
          <a:off x="422148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154EF84A-7CA0-4068-A20C-77149C3B4439}"/>
            </a:ext>
          </a:extLst>
        </xdr:cNvPr>
        <xdr:cNvSpPr txBox="1">
          <a:spLocks noChangeArrowheads="1"/>
        </xdr:cNvSpPr>
      </xdr:nvSpPr>
      <xdr:spPr bwMode="auto">
        <a:xfrm>
          <a:off x="537210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EA833C0F-08B6-4E2E-984D-9F5E58802F22}"/>
            </a:ext>
          </a:extLst>
        </xdr:cNvPr>
        <xdr:cNvSpPr txBox="1">
          <a:spLocks noChangeArrowheads="1"/>
        </xdr:cNvSpPr>
      </xdr:nvSpPr>
      <xdr:spPr bwMode="auto">
        <a:xfrm>
          <a:off x="6522720" y="13312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ADD48955-0ED9-4408-A1C8-AFF6334E2DDE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E42CEC80-4278-4DBE-BAA3-082AD908825B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3EC3927E-6614-482B-9EB3-4AFEF2496DB4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A4F36D4F-942B-4D46-9424-6A66E40E3461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FBAD74D5-6CF3-45D4-BAF5-80F366C5F44C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B2A7ADF2-B9E1-4E3B-8398-1EF124047C06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622554DB-7655-47BD-A1FE-F3071833E891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8A196DA-D0D1-4971-AE09-7534EEFC70DC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5785D91E-56C9-4B4A-8553-EE0822102A6C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B971BDDA-B583-43CA-B43F-3335EE09549D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F25D8BED-48DD-4C09-B20B-62D085CBF93E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6550B84-7F5A-41A1-966A-0CC01CCD29EB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8DF68B08-9A45-4950-A8D3-16E6F1D8C129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A29CB6A6-4906-4D17-BD5A-1296039EF033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51C05FA1-9568-4410-B694-52A4D78DF301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5932475E-3302-4EB9-94ED-A912D07693B6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52EA548B-1F64-459E-AAC7-07F241CB4E2E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2160941A-4E0F-4469-B4A3-BB192DA27297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35B2BE32-CEF2-4D61-8F60-7A94503511B8}"/>
            </a:ext>
          </a:extLst>
        </xdr:cNvPr>
        <xdr:cNvSpPr txBox="1">
          <a:spLocks noChangeArrowheads="1"/>
        </xdr:cNvSpPr>
      </xdr:nvSpPr>
      <xdr:spPr bwMode="auto">
        <a:xfrm>
          <a:off x="422148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D260524E-6E88-4EC2-8696-D25E4DADD507}"/>
            </a:ext>
          </a:extLst>
        </xdr:cNvPr>
        <xdr:cNvSpPr txBox="1">
          <a:spLocks noChangeArrowheads="1"/>
        </xdr:cNvSpPr>
      </xdr:nvSpPr>
      <xdr:spPr bwMode="auto">
        <a:xfrm>
          <a:off x="537210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62B62C63-96E6-4850-ADD8-1D4CADE61A45}"/>
            </a:ext>
          </a:extLst>
        </xdr:cNvPr>
        <xdr:cNvSpPr txBox="1">
          <a:spLocks noChangeArrowheads="1"/>
        </xdr:cNvSpPr>
      </xdr:nvSpPr>
      <xdr:spPr bwMode="auto">
        <a:xfrm>
          <a:off x="6522720" y="55702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1FA097FF-4795-4D9A-BA4B-8CCEEC4CF4C6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73567F4A-723B-4C34-A771-43DF4CA7DC26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E01DDA84-78A4-4CF2-A30C-4E58A5DFDB1B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133"/>
  <sheetViews>
    <sheetView topLeftCell="A46" zoomScaleNormal="100" zoomScaleSheetLayoutView="130" workbookViewId="0">
      <selection activeCell="B29" sqref="B29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3" width="9.5" style="1" customWidth="1"/>
    <col min="4" max="4" width="15.83203125" style="1" customWidth="1"/>
    <col min="5" max="5" width="15.83203125" style="2" customWidth="1"/>
    <col min="6" max="6" width="15.83203125" style="3" customWidth="1"/>
    <col min="7" max="7" width="12.5" style="1" bestFit="1" customWidth="1"/>
    <col min="8" max="16384" width="10.6640625" style="1"/>
  </cols>
  <sheetData>
    <row r="1" spans="1:6" ht="18.75" x14ac:dyDescent="0.3">
      <c r="A1" s="71" t="s">
        <v>73</v>
      </c>
      <c r="B1" s="70"/>
      <c r="C1" s="70"/>
      <c r="D1" s="70"/>
      <c r="E1" s="70"/>
      <c r="F1" s="70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44" t="s">
        <v>55</v>
      </c>
      <c r="B3" s="145"/>
      <c r="C3" s="145"/>
      <c r="D3" s="145"/>
      <c r="E3" s="145"/>
      <c r="F3" s="145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46" t="s">
        <v>1</v>
      </c>
      <c r="B5" s="145"/>
      <c r="C5" s="145"/>
      <c r="D5" s="145"/>
      <c r="E5" s="145"/>
      <c r="F5" s="145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7" t="s">
        <v>54</v>
      </c>
      <c r="B7" s="145"/>
      <c r="C7" s="145"/>
      <c r="D7" s="145"/>
      <c r="E7" s="145"/>
      <c r="F7" s="145"/>
    </row>
    <row r="9" spans="1:6" ht="19.899999999999999" customHeight="1" x14ac:dyDescent="0.2">
      <c r="B9" s="9" t="s">
        <v>2</v>
      </c>
      <c r="C9" s="10" t="s">
        <v>0</v>
      </c>
      <c r="D9" s="73" t="s">
        <v>11</v>
      </c>
      <c r="E9" s="73" t="s">
        <v>12</v>
      </c>
      <c r="F9" s="11" t="s">
        <v>13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3</v>
      </c>
      <c r="C11" s="17"/>
      <c r="D11" s="18"/>
      <c r="E11" s="17"/>
      <c r="F11" s="19"/>
    </row>
    <row r="12" spans="1:6" ht="15.95" customHeight="1" x14ac:dyDescent="0.2">
      <c r="B12" s="72" t="s">
        <v>4</v>
      </c>
      <c r="C12" s="20">
        <v>1001</v>
      </c>
      <c r="D12" s="59">
        <f>SUM(E12:F12)</f>
        <v>11131.66</v>
      </c>
      <c r="E12" s="25">
        <v>4198.43</v>
      </c>
      <c r="F12" s="21">
        <v>6933.23</v>
      </c>
    </row>
    <row r="13" spans="1:6" ht="15.95" customHeight="1" x14ac:dyDescent="0.2">
      <c r="B13" s="72" t="s">
        <v>5</v>
      </c>
      <c r="C13" s="20">
        <v>1002</v>
      </c>
      <c r="D13" s="59">
        <f>SUM(E13:F13)</f>
        <v>5737.75</v>
      </c>
      <c r="E13" s="22">
        <v>810.52</v>
      </c>
      <c r="F13" s="21">
        <v>4927.2299999999996</v>
      </c>
    </row>
    <row r="14" spans="1:6" ht="15.95" customHeight="1" x14ac:dyDescent="0.2">
      <c r="B14" s="23" t="s">
        <v>6</v>
      </c>
      <c r="C14" s="20">
        <v>1003</v>
      </c>
      <c r="D14" s="60">
        <f>SUM(E14:F14)</f>
        <v>15170.8</v>
      </c>
      <c r="E14" s="61">
        <v>4752.07</v>
      </c>
      <c r="F14" s="61">
        <v>10418.73</v>
      </c>
    </row>
    <row r="15" spans="1:6" ht="15.95" customHeight="1" x14ac:dyDescent="0.2">
      <c r="B15" s="16" t="s">
        <v>7</v>
      </c>
      <c r="C15" s="20"/>
      <c r="D15" s="31"/>
      <c r="E15" s="24"/>
      <c r="F15" s="19"/>
    </row>
    <row r="16" spans="1:6" ht="15.95" customHeight="1" x14ac:dyDescent="0.2">
      <c r="B16" s="72" t="s">
        <v>4</v>
      </c>
      <c r="C16" s="20">
        <v>1011</v>
      </c>
      <c r="D16" s="97">
        <f>SUM(E16:F16)</f>
        <v>15345086.280000001</v>
      </c>
      <c r="E16" s="98">
        <v>6056417.2000000002</v>
      </c>
      <c r="F16" s="99">
        <v>9288669.0800000001</v>
      </c>
    </row>
    <row r="17" spans="1:7" ht="15.95" customHeight="1" x14ac:dyDescent="0.2">
      <c r="B17" s="72" t="s">
        <v>5</v>
      </c>
      <c r="C17" s="20">
        <v>1012</v>
      </c>
      <c r="D17" s="97">
        <f>SUM(E17:F17)</f>
        <v>5488392.2400000002</v>
      </c>
      <c r="E17" s="98">
        <v>752823.75</v>
      </c>
      <c r="F17" s="99">
        <v>4735568.49</v>
      </c>
    </row>
    <row r="18" spans="1:7" ht="15.95" customHeight="1" x14ac:dyDescent="0.2">
      <c r="B18" s="23" t="s">
        <v>8</v>
      </c>
      <c r="C18" s="20">
        <v>1013</v>
      </c>
      <c r="D18" s="60">
        <f t="shared" ref="D18" si="0">SUM(E18:F18)</f>
        <v>20833478.420000002</v>
      </c>
      <c r="E18" s="61">
        <f>SUM(E16:E17)</f>
        <v>6809240.9500000002</v>
      </c>
      <c r="F18" s="61">
        <v>14024237.470000001</v>
      </c>
      <c r="G18" s="26"/>
    </row>
    <row r="19" spans="1:7" ht="15.95" customHeight="1" x14ac:dyDescent="0.2">
      <c r="B19" s="16" t="s">
        <v>9</v>
      </c>
      <c r="C19" s="27"/>
      <c r="D19" s="62"/>
      <c r="E19" s="24"/>
      <c r="F19" s="19"/>
    </row>
    <row r="20" spans="1:7" ht="15.95" customHeight="1" x14ac:dyDescent="0.2">
      <c r="B20" s="72" t="s">
        <v>4</v>
      </c>
      <c r="C20" s="20">
        <v>1021</v>
      </c>
      <c r="D20" s="59">
        <f t="shared" ref="D20:D22" si="1">SUM(E20:F20)</f>
        <v>684452502.25</v>
      </c>
      <c r="E20" s="25">
        <v>303832904.83999997</v>
      </c>
      <c r="F20" s="21">
        <v>380619597.41000003</v>
      </c>
    </row>
    <row r="21" spans="1:7" ht="15.95" customHeight="1" x14ac:dyDescent="0.2">
      <c r="B21" s="72" t="s">
        <v>5</v>
      </c>
      <c r="C21" s="20">
        <v>1022</v>
      </c>
      <c r="D21" s="59">
        <f t="shared" si="1"/>
        <v>235110773.41</v>
      </c>
      <c r="E21" s="25">
        <v>38327722.57</v>
      </c>
      <c r="F21" s="21">
        <v>196783050.84</v>
      </c>
    </row>
    <row r="22" spans="1:7" ht="15.95" customHeight="1" x14ac:dyDescent="0.2">
      <c r="B22" s="23" t="s">
        <v>8</v>
      </c>
      <c r="C22" s="20">
        <v>1023</v>
      </c>
      <c r="D22" s="60">
        <f t="shared" si="1"/>
        <v>919563275.65999997</v>
      </c>
      <c r="E22" s="61">
        <f>SUM(E20:E21)</f>
        <v>342160627.40999997</v>
      </c>
      <c r="F22" s="61">
        <f>SUM(F20:F21)</f>
        <v>577402648.25</v>
      </c>
    </row>
    <row r="23" spans="1:7" ht="25.5" x14ac:dyDescent="0.2">
      <c r="B23" s="28" t="s">
        <v>10</v>
      </c>
      <c r="C23" s="20">
        <v>1033</v>
      </c>
      <c r="D23" s="61">
        <f>SUM(E23:F23)</f>
        <v>17074444.25</v>
      </c>
      <c r="E23" s="61">
        <v>5679016.2400000002</v>
      </c>
      <c r="F23" s="63">
        <v>11395428.01</v>
      </c>
    </row>
    <row r="24" spans="1:7" ht="6" customHeight="1" x14ac:dyDescent="0.2">
      <c r="B24" s="29"/>
      <c r="C24" s="13"/>
      <c r="D24" s="32"/>
      <c r="E24" s="33"/>
      <c r="F24" s="30"/>
    </row>
    <row r="25" spans="1:7" ht="15.95" customHeight="1" x14ac:dyDescent="0.2">
      <c r="C25" s="3"/>
    </row>
    <row r="27" spans="1:7" x14ac:dyDescent="0.2">
      <c r="A27" s="147" t="s">
        <v>14</v>
      </c>
      <c r="B27" s="147"/>
      <c r="C27" s="147"/>
      <c r="D27" s="147"/>
      <c r="E27" s="147"/>
      <c r="F27" s="147"/>
    </row>
    <row r="28" spans="1:7" x14ac:dyDescent="0.2">
      <c r="D28" s="2"/>
      <c r="E28" s="3"/>
      <c r="F28" s="1"/>
    </row>
    <row r="29" spans="1:7" ht="51" x14ac:dyDescent="0.2">
      <c r="B29" s="114"/>
      <c r="C29" s="34" t="s">
        <v>0</v>
      </c>
      <c r="D29" s="35" t="s">
        <v>15</v>
      </c>
      <c r="E29" s="36" t="s">
        <v>16</v>
      </c>
      <c r="F29" s="74" t="s">
        <v>17</v>
      </c>
    </row>
    <row r="30" spans="1:7" x14ac:dyDescent="0.2">
      <c r="B30" s="66" t="s">
        <v>18</v>
      </c>
      <c r="C30" s="67">
        <v>105</v>
      </c>
      <c r="D30" s="117">
        <f>SUM(D32:D35)</f>
        <v>11208</v>
      </c>
      <c r="E30" s="117">
        <f>SUM(E32:E35)</f>
        <v>5657</v>
      </c>
      <c r="F30" s="119">
        <f>SUM(F32:F35)</f>
        <v>15230.599999999999</v>
      </c>
    </row>
    <row r="31" spans="1:7" x14ac:dyDescent="0.2">
      <c r="B31" s="66" t="s">
        <v>19</v>
      </c>
      <c r="C31" s="37"/>
      <c r="D31" s="52"/>
      <c r="E31" s="52"/>
      <c r="F31" s="103"/>
    </row>
    <row r="32" spans="1:7" x14ac:dyDescent="0.2">
      <c r="B32" s="38" t="s">
        <v>20</v>
      </c>
      <c r="C32" s="37">
        <v>110</v>
      </c>
      <c r="D32" s="39">
        <v>10076</v>
      </c>
      <c r="E32" s="39">
        <v>5390</v>
      </c>
      <c r="F32" s="104">
        <v>13948.5</v>
      </c>
    </row>
    <row r="33" spans="2:6" x14ac:dyDescent="0.2">
      <c r="B33" s="38" t="s">
        <v>21</v>
      </c>
      <c r="C33" s="37">
        <v>111</v>
      </c>
      <c r="D33" s="39">
        <v>1074</v>
      </c>
      <c r="E33" s="22">
        <v>243</v>
      </c>
      <c r="F33" s="104">
        <v>1209.8</v>
      </c>
    </row>
    <row r="34" spans="2:6" ht="25.5" x14ac:dyDescent="0.2">
      <c r="B34" s="75" t="s">
        <v>22</v>
      </c>
      <c r="C34" s="37">
        <v>112</v>
      </c>
      <c r="D34" s="22">
        <v>0</v>
      </c>
      <c r="E34" s="22">
        <v>2</v>
      </c>
      <c r="F34" s="104">
        <v>1.5</v>
      </c>
    </row>
    <row r="35" spans="2:6" x14ac:dyDescent="0.2">
      <c r="B35" s="38" t="s">
        <v>23</v>
      </c>
      <c r="C35" s="37">
        <v>113</v>
      </c>
      <c r="D35" s="22">
        <v>58</v>
      </c>
      <c r="E35" s="22">
        <v>22</v>
      </c>
      <c r="F35" s="104">
        <v>70.8</v>
      </c>
    </row>
    <row r="36" spans="2:6" x14ac:dyDescent="0.2">
      <c r="B36" s="66" t="s">
        <v>24</v>
      </c>
      <c r="C36" s="37"/>
      <c r="D36" s="52"/>
      <c r="E36" s="52"/>
      <c r="F36" s="103"/>
    </row>
    <row r="37" spans="2:6" x14ac:dyDescent="0.2">
      <c r="B37" s="75" t="s">
        <v>25</v>
      </c>
      <c r="C37" s="37">
        <v>120</v>
      </c>
      <c r="D37" s="22">
        <f>SUM(D38:D41)</f>
        <v>4188</v>
      </c>
      <c r="E37" s="22">
        <f>SUM(E38:E41)</f>
        <v>778</v>
      </c>
      <c r="F37" s="105">
        <f t="shared" ref="F37" si="2">SUM(F38:F41)</f>
        <v>4730.5</v>
      </c>
    </row>
    <row r="38" spans="2:6" x14ac:dyDescent="0.2">
      <c r="B38" s="76" t="s">
        <v>26</v>
      </c>
      <c r="C38" s="37">
        <v>1200</v>
      </c>
      <c r="D38" s="22">
        <v>75</v>
      </c>
      <c r="E38" s="22">
        <v>27</v>
      </c>
      <c r="F38" s="104">
        <v>92.6</v>
      </c>
    </row>
    <row r="39" spans="2:6" x14ac:dyDescent="0.2">
      <c r="B39" s="76" t="s">
        <v>71</v>
      </c>
      <c r="C39" s="37">
        <v>1201</v>
      </c>
      <c r="D39" s="39">
        <v>1703</v>
      </c>
      <c r="E39" s="22">
        <v>371</v>
      </c>
      <c r="F39" s="104">
        <v>1956.5</v>
      </c>
    </row>
    <row r="40" spans="2:6" ht="25.5" x14ac:dyDescent="0.2">
      <c r="B40" s="76" t="s">
        <v>72</v>
      </c>
      <c r="C40" s="37">
        <v>1202</v>
      </c>
      <c r="D40" s="39">
        <v>1591</v>
      </c>
      <c r="E40" s="22">
        <v>277</v>
      </c>
      <c r="F40" s="104">
        <v>1791.7</v>
      </c>
    </row>
    <row r="41" spans="2:6" x14ac:dyDescent="0.2">
      <c r="B41" s="41" t="s">
        <v>27</v>
      </c>
      <c r="C41" s="37">
        <v>1203</v>
      </c>
      <c r="D41" s="22">
        <v>819</v>
      </c>
      <c r="E41" s="22">
        <v>103</v>
      </c>
      <c r="F41" s="104">
        <v>889.7</v>
      </c>
    </row>
    <row r="42" spans="2:6" x14ac:dyDescent="0.2">
      <c r="B42" s="75" t="s">
        <v>28</v>
      </c>
      <c r="C42" s="37">
        <v>121</v>
      </c>
      <c r="D42" s="102">
        <v>7020</v>
      </c>
      <c r="E42" s="102">
        <v>4879</v>
      </c>
      <c r="F42" s="106">
        <v>10499.9</v>
      </c>
    </row>
    <row r="43" spans="2:6" x14ac:dyDescent="0.2">
      <c r="B43" s="76" t="s">
        <v>26</v>
      </c>
      <c r="C43" s="37">
        <v>1210</v>
      </c>
      <c r="D43" s="22">
        <v>193</v>
      </c>
      <c r="E43" s="22">
        <v>154</v>
      </c>
      <c r="F43" s="104">
        <v>286.3</v>
      </c>
    </row>
    <row r="44" spans="2:6" x14ac:dyDescent="0.2">
      <c r="B44" s="76" t="s">
        <v>71</v>
      </c>
      <c r="C44" s="37">
        <v>1211</v>
      </c>
      <c r="D44" s="39">
        <v>2754</v>
      </c>
      <c r="E44" s="39">
        <v>2289</v>
      </c>
      <c r="F44" s="104">
        <v>4350.8</v>
      </c>
    </row>
    <row r="45" spans="2:6" ht="25.5" x14ac:dyDescent="0.2">
      <c r="B45" s="76" t="s">
        <v>72</v>
      </c>
      <c r="C45" s="37">
        <v>1212</v>
      </c>
      <c r="D45" s="39">
        <v>2823</v>
      </c>
      <c r="E45" s="39">
        <v>1961</v>
      </c>
      <c r="F45" s="104">
        <v>4267.2</v>
      </c>
    </row>
    <row r="46" spans="2:6" x14ac:dyDescent="0.2">
      <c r="B46" s="41" t="s">
        <v>27</v>
      </c>
      <c r="C46" s="37">
        <v>1213</v>
      </c>
      <c r="D46" s="39">
        <v>1245</v>
      </c>
      <c r="E46" s="22">
        <v>474</v>
      </c>
      <c r="F46" s="104">
        <v>1588.3</v>
      </c>
    </row>
    <row r="47" spans="2:6" x14ac:dyDescent="0.2">
      <c r="B47" s="66" t="s">
        <v>29</v>
      </c>
      <c r="C47" s="37"/>
      <c r="D47" s="52"/>
      <c r="E47" s="52"/>
      <c r="F47" s="103"/>
    </row>
    <row r="48" spans="2:6" x14ac:dyDescent="0.2">
      <c r="B48" s="38" t="s">
        <v>30</v>
      </c>
      <c r="C48" s="37">
        <v>130</v>
      </c>
      <c r="D48" s="22">
        <v>194</v>
      </c>
      <c r="E48" s="22">
        <v>9</v>
      </c>
      <c r="F48" s="104">
        <v>200.2</v>
      </c>
    </row>
    <row r="49" spans="1:6" x14ac:dyDescent="0.2">
      <c r="B49" s="38" t="s">
        <v>31</v>
      </c>
      <c r="C49" s="37">
        <v>134</v>
      </c>
      <c r="D49" s="39">
        <v>10887</v>
      </c>
      <c r="E49" s="39">
        <v>5381</v>
      </c>
      <c r="F49" s="104">
        <v>14758</v>
      </c>
    </row>
    <row r="50" spans="1:6" x14ac:dyDescent="0.2">
      <c r="B50" s="38" t="s">
        <v>32</v>
      </c>
      <c r="C50" s="37">
        <v>132</v>
      </c>
      <c r="D50" s="22">
        <v>127</v>
      </c>
      <c r="E50" s="22">
        <v>265</v>
      </c>
      <c r="F50" s="104">
        <v>270.8</v>
      </c>
    </row>
    <row r="51" spans="1:6" x14ac:dyDescent="0.2">
      <c r="B51" s="38" t="s">
        <v>33</v>
      </c>
      <c r="C51" s="37">
        <v>133</v>
      </c>
      <c r="D51" s="22">
        <v>0</v>
      </c>
      <c r="E51" s="22">
        <v>2</v>
      </c>
      <c r="F51" s="104">
        <v>1.6</v>
      </c>
    </row>
    <row r="52" spans="1:6" x14ac:dyDescent="0.2">
      <c r="B52" s="42"/>
      <c r="C52" s="43"/>
      <c r="D52" s="33"/>
      <c r="E52" s="33"/>
      <c r="F52" s="107"/>
    </row>
    <row r="53" spans="1:6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46" t="s">
        <v>34</v>
      </c>
      <c r="B55" s="145"/>
      <c r="C55" s="145"/>
      <c r="D55" s="145"/>
      <c r="E55" s="145"/>
      <c r="F55" s="145"/>
    </row>
    <row r="56" spans="1:6" x14ac:dyDescent="0.2">
      <c r="D56" s="2"/>
      <c r="E56" s="3"/>
      <c r="F56" s="1"/>
    </row>
    <row r="57" spans="1:6" x14ac:dyDescent="0.2">
      <c r="B57" s="152" t="s">
        <v>2</v>
      </c>
      <c r="C57" s="148" t="s">
        <v>0</v>
      </c>
      <c r="D57" s="151" t="s">
        <v>35</v>
      </c>
      <c r="E57" s="151" t="s">
        <v>36</v>
      </c>
      <c r="F57" s="1"/>
    </row>
    <row r="58" spans="1:6" x14ac:dyDescent="0.2">
      <c r="B58" s="153"/>
      <c r="C58" s="149"/>
      <c r="D58" s="149"/>
      <c r="E58" s="149"/>
      <c r="F58" s="1"/>
    </row>
    <row r="59" spans="1:6" x14ac:dyDescent="0.2">
      <c r="B59" s="153"/>
      <c r="C59" s="149"/>
      <c r="D59" s="149"/>
      <c r="E59" s="149"/>
      <c r="F59" s="1"/>
    </row>
    <row r="60" spans="1:6" x14ac:dyDescent="0.2">
      <c r="B60" s="153"/>
      <c r="C60" s="150"/>
      <c r="D60" s="150"/>
      <c r="E60" s="150"/>
      <c r="F60" s="1"/>
    </row>
    <row r="61" spans="1:6" x14ac:dyDescent="0.2">
      <c r="B61" s="77" t="s">
        <v>37</v>
      </c>
      <c r="C61" s="37">
        <v>150</v>
      </c>
      <c r="D61" s="108">
        <v>89.7</v>
      </c>
      <c r="E61" s="58">
        <v>89.81</v>
      </c>
      <c r="F61" s="1"/>
    </row>
    <row r="62" spans="1:6" x14ac:dyDescent="0.2">
      <c r="B62" s="78" t="s">
        <v>38</v>
      </c>
      <c r="C62" s="20">
        <v>151</v>
      </c>
      <c r="D62" s="25">
        <v>146452.76999999999</v>
      </c>
      <c r="E62" s="99">
        <v>144333.9</v>
      </c>
      <c r="F62" s="1"/>
    </row>
    <row r="63" spans="1:6" x14ac:dyDescent="0.2">
      <c r="B63" s="24" t="s">
        <v>39</v>
      </c>
      <c r="C63" s="37">
        <v>152</v>
      </c>
      <c r="D63" s="25">
        <v>4447662.41</v>
      </c>
      <c r="E63" s="21">
        <v>14507696.460000001</v>
      </c>
      <c r="F63" s="1"/>
    </row>
    <row r="64" spans="1:6" x14ac:dyDescent="0.2">
      <c r="B64" s="15"/>
      <c r="C64" s="43"/>
      <c r="D64" s="33"/>
      <c r="E64" s="30"/>
      <c r="F64" s="1"/>
    </row>
    <row r="68" spans="1:6" x14ac:dyDescent="0.2">
      <c r="A68" s="144" t="s">
        <v>40</v>
      </c>
      <c r="B68" s="145"/>
      <c r="C68" s="145"/>
      <c r="D68" s="145"/>
      <c r="E68" s="145"/>
      <c r="F68" s="145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46" t="s">
        <v>41</v>
      </c>
      <c r="B70" s="145"/>
      <c r="C70" s="145"/>
      <c r="D70" s="145"/>
      <c r="E70" s="145"/>
      <c r="F70" s="145"/>
    </row>
    <row r="71" spans="1:6" x14ac:dyDescent="0.2">
      <c r="D71" s="2"/>
      <c r="E71" s="3"/>
      <c r="F71" s="1"/>
    </row>
    <row r="72" spans="1:6" ht="51" x14ac:dyDescent="0.2">
      <c r="B72" s="44"/>
      <c r="C72" s="36" t="s">
        <v>0</v>
      </c>
      <c r="D72" s="74" t="s">
        <v>44</v>
      </c>
      <c r="E72" s="74" t="s">
        <v>45</v>
      </c>
      <c r="F72" s="74" t="s">
        <v>46</v>
      </c>
    </row>
    <row r="73" spans="1:6" x14ac:dyDescent="0.2">
      <c r="B73" s="156" t="s">
        <v>43</v>
      </c>
      <c r="C73" s="10"/>
      <c r="D73" s="45"/>
      <c r="E73" s="46"/>
      <c r="F73" s="40"/>
    </row>
    <row r="74" spans="1:6" x14ac:dyDescent="0.2">
      <c r="B74" s="157"/>
      <c r="C74" s="20"/>
      <c r="D74" s="45"/>
      <c r="E74" s="22"/>
      <c r="F74" s="40"/>
    </row>
    <row r="75" spans="1:6" x14ac:dyDescent="0.2">
      <c r="B75" s="157"/>
      <c r="C75" s="20"/>
      <c r="D75" s="45"/>
      <c r="E75" s="22"/>
      <c r="F75" s="40"/>
    </row>
    <row r="76" spans="1:6" x14ac:dyDescent="0.2">
      <c r="B76" s="157"/>
      <c r="C76" s="20"/>
      <c r="D76" s="45"/>
      <c r="E76" s="22"/>
      <c r="F76" s="40"/>
    </row>
    <row r="77" spans="1:6" x14ac:dyDescent="0.2">
      <c r="B77" s="157"/>
      <c r="C77" s="27">
        <v>205</v>
      </c>
      <c r="D77" s="100">
        <v>2596</v>
      </c>
      <c r="E77" s="101">
        <v>351</v>
      </c>
      <c r="F77" s="109">
        <v>2796</v>
      </c>
    </row>
    <row r="78" spans="1:6" x14ac:dyDescent="0.2">
      <c r="B78" s="157"/>
      <c r="C78" s="27"/>
      <c r="D78" s="64"/>
      <c r="E78" s="22"/>
      <c r="F78" s="104"/>
    </row>
    <row r="79" spans="1:6" x14ac:dyDescent="0.2">
      <c r="B79" s="69" t="s">
        <v>19</v>
      </c>
      <c r="C79" s="20"/>
      <c r="D79" s="47"/>
      <c r="E79" s="48"/>
      <c r="F79" s="110"/>
    </row>
    <row r="80" spans="1:6" x14ac:dyDescent="0.2">
      <c r="B80" s="49" t="s">
        <v>20</v>
      </c>
      <c r="C80" s="20">
        <v>210</v>
      </c>
      <c r="D80" s="64">
        <v>845</v>
      </c>
      <c r="E80" s="22">
        <v>122</v>
      </c>
      <c r="F80" s="104">
        <v>926.3</v>
      </c>
    </row>
    <row r="81" spans="1:6" x14ac:dyDescent="0.2">
      <c r="B81" s="49" t="s">
        <v>21</v>
      </c>
      <c r="C81" s="20">
        <v>211</v>
      </c>
      <c r="D81" s="65">
        <v>1696</v>
      </c>
      <c r="E81" s="22">
        <v>204</v>
      </c>
      <c r="F81" s="104">
        <v>1799.3</v>
      </c>
    </row>
    <row r="82" spans="1:6" ht="25.5" x14ac:dyDescent="0.2">
      <c r="B82" s="79" t="s">
        <v>22</v>
      </c>
      <c r="C82" s="20">
        <v>212</v>
      </c>
      <c r="D82" s="64">
        <v>0</v>
      </c>
      <c r="E82" s="22">
        <v>0</v>
      </c>
      <c r="F82" s="104">
        <v>0</v>
      </c>
    </row>
    <row r="83" spans="1:6" x14ac:dyDescent="0.2">
      <c r="B83" s="79" t="s">
        <v>23</v>
      </c>
      <c r="C83" s="20">
        <v>213</v>
      </c>
      <c r="D83" s="64">
        <v>55</v>
      </c>
      <c r="E83" s="22">
        <v>21</v>
      </c>
      <c r="F83" s="104">
        <v>70.400000000000006</v>
      </c>
    </row>
    <row r="84" spans="1:6" x14ac:dyDescent="0.2">
      <c r="B84" s="50"/>
      <c r="C84" s="13"/>
      <c r="D84" s="32"/>
      <c r="E84" s="33"/>
      <c r="F84" s="107"/>
    </row>
    <row r="85" spans="1:6" x14ac:dyDescent="0.2">
      <c r="D85" s="2"/>
      <c r="E85" s="3"/>
      <c r="F85" s="111"/>
    </row>
    <row r="86" spans="1:6" x14ac:dyDescent="0.2">
      <c r="A86" s="146" t="s">
        <v>42</v>
      </c>
      <c r="B86" s="145"/>
      <c r="C86" s="145"/>
      <c r="D86" s="145"/>
      <c r="E86" s="145"/>
      <c r="F86" s="145"/>
    </row>
    <row r="87" spans="1:6" x14ac:dyDescent="0.2">
      <c r="D87" s="2"/>
      <c r="E87" s="3"/>
      <c r="F87" s="1"/>
    </row>
    <row r="88" spans="1:6" ht="51" x14ac:dyDescent="0.2">
      <c r="B88" s="51"/>
      <c r="C88" s="36" t="s">
        <v>0</v>
      </c>
      <c r="D88" s="74" t="s">
        <v>44</v>
      </c>
      <c r="E88" s="74" t="s">
        <v>45</v>
      </c>
      <c r="F88" s="74" t="s">
        <v>46</v>
      </c>
    </row>
    <row r="89" spans="1:6" x14ac:dyDescent="0.2">
      <c r="B89" s="158" t="s">
        <v>47</v>
      </c>
      <c r="C89" s="10"/>
      <c r="D89" s="159">
        <f>SUM(D96:D99)</f>
        <v>2181</v>
      </c>
      <c r="E89" s="161">
        <f>SUM(E96:E99)</f>
        <v>548</v>
      </c>
      <c r="F89" s="163">
        <v>2501.6999999999998</v>
      </c>
    </row>
    <row r="90" spans="1:6" x14ac:dyDescent="0.2">
      <c r="B90" s="158"/>
      <c r="C90" s="20"/>
      <c r="D90" s="160"/>
      <c r="E90" s="162"/>
      <c r="F90" s="164"/>
    </row>
    <row r="91" spans="1:6" x14ac:dyDescent="0.2">
      <c r="B91" s="158"/>
      <c r="C91" s="20"/>
      <c r="D91" s="160"/>
      <c r="E91" s="162"/>
      <c r="F91" s="164"/>
    </row>
    <row r="92" spans="1:6" x14ac:dyDescent="0.2">
      <c r="B92" s="158"/>
      <c r="C92" s="20"/>
      <c r="D92" s="160"/>
      <c r="E92" s="162"/>
      <c r="F92" s="164"/>
    </row>
    <row r="93" spans="1:6" x14ac:dyDescent="0.2">
      <c r="B93" s="158"/>
      <c r="C93" s="27">
        <v>305</v>
      </c>
      <c r="D93" s="160"/>
      <c r="E93" s="162"/>
      <c r="F93" s="164"/>
    </row>
    <row r="94" spans="1:6" x14ac:dyDescent="0.2">
      <c r="B94" s="158"/>
      <c r="C94" s="27"/>
      <c r="D94" s="160"/>
      <c r="E94" s="162"/>
      <c r="F94" s="164"/>
    </row>
    <row r="95" spans="1:6" x14ac:dyDescent="0.2">
      <c r="B95" s="69" t="s">
        <v>19</v>
      </c>
      <c r="C95" s="20"/>
      <c r="D95" s="112"/>
      <c r="E95" s="113"/>
      <c r="F95" s="103"/>
    </row>
    <row r="96" spans="1:6" x14ac:dyDescent="0.2">
      <c r="B96" s="49" t="s">
        <v>20</v>
      </c>
      <c r="C96" s="20">
        <v>310</v>
      </c>
      <c r="D96" s="65">
        <v>724</v>
      </c>
      <c r="E96" s="39">
        <v>346</v>
      </c>
      <c r="F96" s="104">
        <v>951</v>
      </c>
    </row>
    <row r="97" spans="1:6" x14ac:dyDescent="0.2">
      <c r="B97" s="49" t="s">
        <v>21</v>
      </c>
      <c r="C97" s="20">
        <v>311</v>
      </c>
      <c r="D97" s="65">
        <v>1416</v>
      </c>
      <c r="E97" s="39">
        <v>182</v>
      </c>
      <c r="F97" s="104">
        <v>1497.7</v>
      </c>
    </row>
    <row r="98" spans="1:6" ht="25.5" x14ac:dyDescent="0.2">
      <c r="B98" s="79" t="s">
        <v>22</v>
      </c>
      <c r="C98" s="20">
        <v>312</v>
      </c>
      <c r="D98" s="65">
        <v>0</v>
      </c>
      <c r="E98" s="39">
        <v>0</v>
      </c>
      <c r="F98" s="104">
        <v>0</v>
      </c>
    </row>
    <row r="99" spans="1:6" x14ac:dyDescent="0.2">
      <c r="B99" s="79" t="s">
        <v>23</v>
      </c>
      <c r="C99" s="20">
        <v>313</v>
      </c>
      <c r="D99" s="65">
        <v>41</v>
      </c>
      <c r="E99" s="39">
        <v>20</v>
      </c>
      <c r="F99" s="104">
        <v>52.9</v>
      </c>
    </row>
    <row r="100" spans="1:6" x14ac:dyDescent="0.2">
      <c r="B100" s="68" t="s">
        <v>48</v>
      </c>
      <c r="C100" s="20"/>
      <c r="D100" s="112"/>
      <c r="E100" s="113"/>
      <c r="F100" s="103"/>
    </row>
    <row r="101" spans="1:6" x14ac:dyDescent="0.2">
      <c r="B101" s="53" t="s">
        <v>49</v>
      </c>
      <c r="C101" s="20">
        <v>340</v>
      </c>
      <c r="D101" s="65">
        <v>66</v>
      </c>
      <c r="E101" s="39">
        <v>56</v>
      </c>
      <c r="F101" s="104">
        <v>99</v>
      </c>
    </row>
    <row r="102" spans="1:6" x14ac:dyDescent="0.2">
      <c r="B102" s="72" t="s">
        <v>50</v>
      </c>
      <c r="C102" s="20">
        <v>341</v>
      </c>
      <c r="D102" s="65">
        <v>44</v>
      </c>
      <c r="E102" s="39">
        <v>97</v>
      </c>
      <c r="F102" s="104">
        <v>107.1</v>
      </c>
    </row>
    <row r="103" spans="1:6" x14ac:dyDescent="0.2">
      <c r="B103" s="72" t="s">
        <v>51</v>
      </c>
      <c r="C103" s="20">
        <v>342</v>
      </c>
      <c r="D103" s="65">
        <v>141</v>
      </c>
      <c r="E103" s="39">
        <v>42</v>
      </c>
      <c r="F103" s="104">
        <v>170.4</v>
      </c>
    </row>
    <row r="104" spans="1:6" x14ac:dyDescent="0.2">
      <c r="B104" s="53" t="s">
        <v>52</v>
      </c>
      <c r="C104" s="20">
        <v>343</v>
      </c>
      <c r="D104" s="65">
        <v>1930</v>
      </c>
      <c r="E104" s="39">
        <v>353</v>
      </c>
      <c r="F104" s="104">
        <v>2125.3000000000002</v>
      </c>
    </row>
    <row r="105" spans="1:6" x14ac:dyDescent="0.2">
      <c r="B105" s="154" t="s">
        <v>53</v>
      </c>
      <c r="C105" s="20"/>
      <c r="D105" s="39"/>
      <c r="E105" s="39"/>
      <c r="F105" s="105"/>
    </row>
    <row r="106" spans="1:6" x14ac:dyDescent="0.2">
      <c r="B106" s="155"/>
      <c r="C106" s="20"/>
      <c r="D106" s="39"/>
      <c r="E106" s="39"/>
      <c r="F106" s="105"/>
    </row>
    <row r="107" spans="1:6" x14ac:dyDescent="0.2">
      <c r="B107" s="155"/>
      <c r="C107" s="20"/>
      <c r="D107" s="39"/>
      <c r="E107" s="39"/>
      <c r="F107" s="105"/>
    </row>
    <row r="108" spans="1:6" x14ac:dyDescent="0.2">
      <c r="B108" s="155"/>
      <c r="C108" s="20">
        <v>350</v>
      </c>
      <c r="D108" s="39">
        <v>0</v>
      </c>
      <c r="E108" s="39">
        <v>0</v>
      </c>
      <c r="F108" s="105">
        <v>0</v>
      </c>
    </row>
    <row r="109" spans="1:6" x14ac:dyDescent="0.2">
      <c r="B109" s="54"/>
      <c r="C109" s="55"/>
      <c r="D109" s="56"/>
      <c r="E109" s="57"/>
      <c r="F109" s="55"/>
    </row>
    <row r="110" spans="1:6" x14ac:dyDescent="0.2">
      <c r="D110" s="2"/>
      <c r="E110" s="3"/>
      <c r="F110" s="1"/>
    </row>
    <row r="112" spans="1:6" x14ac:dyDescent="0.2">
      <c r="A112" s="146" t="s">
        <v>56</v>
      </c>
      <c r="B112" s="145"/>
      <c r="C112" s="145"/>
      <c r="D112" s="145"/>
      <c r="E112" s="145"/>
      <c r="F112" s="145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46"/>
      <c r="B114" s="145"/>
      <c r="C114" s="145"/>
      <c r="D114" s="145"/>
      <c r="E114" s="145"/>
      <c r="F114" s="145"/>
    </row>
    <row r="115" spans="1:6" x14ac:dyDescent="0.2">
      <c r="D115" s="2"/>
      <c r="E115" s="3"/>
      <c r="F115" s="1"/>
    </row>
    <row r="116" spans="1:6" x14ac:dyDescent="0.2">
      <c r="B116" s="80"/>
      <c r="C116" s="81" t="s">
        <v>0</v>
      </c>
      <c r="D116" s="81" t="s">
        <v>57</v>
      </c>
      <c r="E116" s="81" t="s">
        <v>0</v>
      </c>
      <c r="F116" s="81" t="s">
        <v>58</v>
      </c>
    </row>
    <row r="117" spans="1:6" ht="38.25" x14ac:dyDescent="0.2">
      <c r="B117" s="80" t="s">
        <v>59</v>
      </c>
      <c r="C117" s="82"/>
      <c r="D117" s="83"/>
      <c r="E117" s="82"/>
      <c r="F117" s="82"/>
    </row>
    <row r="118" spans="1:6" x14ac:dyDescent="0.2">
      <c r="B118" s="84" t="s">
        <v>60</v>
      </c>
      <c r="C118" s="85">
        <v>5801</v>
      </c>
      <c r="D118" s="59">
        <v>3058</v>
      </c>
      <c r="E118" s="86">
        <v>5811</v>
      </c>
      <c r="F118" s="25">
        <v>7657</v>
      </c>
    </row>
    <row r="119" spans="1:6" x14ac:dyDescent="0.2">
      <c r="B119" s="84" t="s">
        <v>61</v>
      </c>
      <c r="C119" s="85">
        <v>5802</v>
      </c>
      <c r="D119" s="59">
        <v>69515</v>
      </c>
      <c r="E119" s="86">
        <v>5812</v>
      </c>
      <c r="F119" s="25">
        <v>227999</v>
      </c>
    </row>
    <row r="120" spans="1:6" x14ac:dyDescent="0.2">
      <c r="B120" s="84" t="s">
        <v>62</v>
      </c>
      <c r="C120" s="85">
        <v>5803</v>
      </c>
      <c r="D120" s="59">
        <v>3611131.49</v>
      </c>
      <c r="E120" s="86">
        <v>5813</v>
      </c>
      <c r="F120" s="25">
        <v>8407191.1500000004</v>
      </c>
    </row>
    <row r="121" spans="1:6" ht="25.5" x14ac:dyDescent="0.2">
      <c r="B121" s="87" t="s">
        <v>63</v>
      </c>
      <c r="C121" s="88">
        <v>58031</v>
      </c>
      <c r="D121" s="94">
        <v>3524425.49</v>
      </c>
      <c r="E121" s="88">
        <v>58131</v>
      </c>
      <c r="F121" s="96">
        <v>8061707.1500000004</v>
      </c>
    </row>
    <row r="122" spans="1:6" ht="25.5" x14ac:dyDescent="0.2">
      <c r="B122" s="87" t="s">
        <v>64</v>
      </c>
      <c r="C122" s="88">
        <v>58032</v>
      </c>
      <c r="D122" s="94">
        <v>189208</v>
      </c>
      <c r="E122" s="88">
        <v>58132</v>
      </c>
      <c r="F122" s="96">
        <v>551401</v>
      </c>
    </row>
    <row r="123" spans="1:6" ht="38.25" x14ac:dyDescent="0.2">
      <c r="B123" s="87" t="s">
        <v>65</v>
      </c>
      <c r="C123" s="88">
        <v>58033</v>
      </c>
      <c r="D123" s="94">
        <v>102502</v>
      </c>
      <c r="E123" s="88">
        <v>58133</v>
      </c>
      <c r="F123" s="96">
        <v>205917</v>
      </c>
    </row>
    <row r="124" spans="1:6" ht="38.25" x14ac:dyDescent="0.2">
      <c r="B124" s="89" t="s">
        <v>66</v>
      </c>
      <c r="C124" s="85"/>
      <c r="D124" s="59"/>
      <c r="E124" s="85"/>
      <c r="F124" s="25"/>
    </row>
    <row r="125" spans="1:6" x14ac:dyDescent="0.2">
      <c r="B125" s="84" t="s">
        <v>67</v>
      </c>
      <c r="C125" s="85">
        <v>5821</v>
      </c>
      <c r="D125" s="59">
        <v>1288</v>
      </c>
      <c r="E125" s="86">
        <v>5831</v>
      </c>
      <c r="F125" s="25">
        <v>3291</v>
      </c>
    </row>
    <row r="126" spans="1:6" x14ac:dyDescent="0.2">
      <c r="B126" s="84" t="s">
        <v>68</v>
      </c>
      <c r="C126" s="85">
        <v>5822</v>
      </c>
      <c r="D126" s="59">
        <v>712298</v>
      </c>
      <c r="E126" s="86">
        <v>5832</v>
      </c>
      <c r="F126" s="25">
        <v>109357</v>
      </c>
    </row>
    <row r="127" spans="1:6" x14ac:dyDescent="0.2">
      <c r="B127" s="84" t="s">
        <v>69</v>
      </c>
      <c r="C127" s="85">
        <v>5823</v>
      </c>
      <c r="D127" s="59">
        <v>2702478</v>
      </c>
      <c r="E127" s="86">
        <v>5833</v>
      </c>
      <c r="F127" s="25">
        <v>5603662</v>
      </c>
    </row>
    <row r="128" spans="1:6" ht="25.5" x14ac:dyDescent="0.2">
      <c r="B128" s="89" t="s">
        <v>70</v>
      </c>
      <c r="C128" s="85"/>
      <c r="D128" s="59"/>
      <c r="E128" s="85"/>
      <c r="F128" s="25"/>
    </row>
    <row r="129" spans="2:6" x14ac:dyDescent="0.2">
      <c r="B129" s="84" t="s">
        <v>67</v>
      </c>
      <c r="C129" s="85">
        <v>5841</v>
      </c>
      <c r="D129" s="59">
        <v>44</v>
      </c>
      <c r="E129" s="86">
        <v>5851</v>
      </c>
      <c r="F129" s="25">
        <v>62</v>
      </c>
    </row>
    <row r="130" spans="2:6" x14ac:dyDescent="0.2">
      <c r="B130" s="84" t="s">
        <v>68</v>
      </c>
      <c r="C130" s="85">
        <v>5842</v>
      </c>
      <c r="D130" s="59">
        <v>1402</v>
      </c>
      <c r="E130" s="86">
        <v>5852</v>
      </c>
      <c r="F130" s="25">
        <v>596</v>
      </c>
    </row>
    <row r="131" spans="2:6" x14ac:dyDescent="0.2">
      <c r="B131" s="84" t="s">
        <v>69</v>
      </c>
      <c r="C131" s="85">
        <v>5843</v>
      </c>
      <c r="D131" s="25">
        <v>9623</v>
      </c>
      <c r="E131" s="86">
        <v>5853</v>
      </c>
      <c r="F131" s="25">
        <v>3135</v>
      </c>
    </row>
    <row r="132" spans="2:6" x14ac:dyDescent="0.2">
      <c r="B132" s="90"/>
      <c r="C132" s="91"/>
      <c r="D132" s="95"/>
      <c r="E132" s="92"/>
      <c r="F132" s="93"/>
    </row>
    <row r="133" spans="2:6" x14ac:dyDescent="0.2">
      <c r="D133" s="2"/>
      <c r="E133" s="3"/>
      <c r="F133" s="1"/>
    </row>
  </sheetData>
  <mergeCells count="20">
    <mergeCell ref="B105:B108"/>
    <mergeCell ref="A112:F112"/>
    <mergeCell ref="A114:F114"/>
    <mergeCell ref="A68:F68"/>
    <mergeCell ref="A70:F70"/>
    <mergeCell ref="B73:B78"/>
    <mergeCell ref="A86:F86"/>
    <mergeCell ref="B89:B94"/>
    <mergeCell ref="D89:D94"/>
    <mergeCell ref="E89:E94"/>
    <mergeCell ref="F89:F94"/>
    <mergeCell ref="A3:F3"/>
    <mergeCell ref="A5:F5"/>
    <mergeCell ref="A7:F7"/>
    <mergeCell ref="C57:C60"/>
    <mergeCell ref="D57:D60"/>
    <mergeCell ref="E57:E60"/>
    <mergeCell ref="A27:F27"/>
    <mergeCell ref="A55:F55"/>
    <mergeCell ref="B57:B60"/>
  </mergeCells>
  <pageMargins left="0.55118110236220474" right="0" top="0.74803149606299213" bottom="0.74803149606299213" header="0.31496062992125984" footer="0.31496062992125984"/>
  <pageSetup paperSize="9" orientation="portrait" r:id="rId1"/>
  <headerFooter>
    <oddFooter>&amp;R&amp;8&amp;Z&amp;F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G133"/>
  <sheetViews>
    <sheetView topLeftCell="A119" zoomScale="150" zoomScaleNormal="150" zoomScaleSheetLayoutView="130" workbookViewId="0">
      <selection activeCell="G129" sqref="G129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7" width="12.5" style="1" bestFit="1" customWidth="1"/>
    <col min="8" max="16384" width="10.6640625" style="1"/>
  </cols>
  <sheetData>
    <row r="1" spans="1:6" ht="18.75" x14ac:dyDescent="0.3">
      <c r="A1" s="71" t="s">
        <v>77</v>
      </c>
      <c r="B1" s="70"/>
      <c r="C1" s="70"/>
      <c r="D1" s="70"/>
      <c r="E1" s="70"/>
      <c r="F1" s="70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44" t="s">
        <v>55</v>
      </c>
      <c r="B3" s="145"/>
      <c r="C3" s="145"/>
      <c r="D3" s="145"/>
      <c r="E3" s="145"/>
      <c r="F3" s="145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46" t="s">
        <v>1</v>
      </c>
      <c r="B5" s="145"/>
      <c r="C5" s="145"/>
      <c r="D5" s="145"/>
      <c r="E5" s="145"/>
      <c r="F5" s="145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7" t="s">
        <v>54</v>
      </c>
      <c r="B7" s="145"/>
      <c r="C7" s="145"/>
      <c r="D7" s="145"/>
      <c r="E7" s="145"/>
      <c r="F7" s="145"/>
    </row>
    <row r="9" spans="1:6" ht="19.899999999999999" customHeight="1" x14ac:dyDescent="0.2">
      <c r="B9" s="9" t="s">
        <v>2</v>
      </c>
      <c r="C9" s="10" t="s">
        <v>0</v>
      </c>
      <c r="D9" s="73" t="s">
        <v>11</v>
      </c>
      <c r="E9" s="73" t="s">
        <v>12</v>
      </c>
      <c r="F9" s="11" t="s">
        <v>13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3</v>
      </c>
      <c r="C11" s="17"/>
      <c r="D11" s="18"/>
      <c r="E11" s="17"/>
      <c r="F11" s="19"/>
    </row>
    <row r="12" spans="1:6" ht="15.95" customHeight="1" x14ac:dyDescent="0.2">
      <c r="B12" s="72" t="s">
        <v>4</v>
      </c>
      <c r="C12" s="20">
        <v>1001</v>
      </c>
      <c r="D12" s="59">
        <f>SUM(E12:F12)</f>
        <v>11187.5</v>
      </c>
      <c r="E12" s="25">
        <v>4158.4799999999996</v>
      </c>
      <c r="F12" s="21">
        <v>7029.02</v>
      </c>
    </row>
    <row r="13" spans="1:6" ht="15.95" customHeight="1" x14ac:dyDescent="0.2">
      <c r="B13" s="72" t="s">
        <v>5</v>
      </c>
      <c r="C13" s="20">
        <v>1002</v>
      </c>
      <c r="D13" s="59">
        <f>SUM(E13:F13)</f>
        <v>5541.65</v>
      </c>
      <c r="E13" s="22">
        <v>766.27</v>
      </c>
      <c r="F13" s="21">
        <v>4775.38</v>
      </c>
    </row>
    <row r="14" spans="1:6" ht="15.95" customHeight="1" x14ac:dyDescent="0.2">
      <c r="B14" s="23" t="s">
        <v>6</v>
      </c>
      <c r="C14" s="20">
        <v>1003</v>
      </c>
      <c r="D14" s="60">
        <f>SUM(E14:F14)</f>
        <v>15183.52</v>
      </c>
      <c r="E14" s="61">
        <v>4702.62</v>
      </c>
      <c r="F14" s="61">
        <v>10480.9</v>
      </c>
    </row>
    <row r="15" spans="1:6" ht="15.95" customHeight="1" x14ac:dyDescent="0.2">
      <c r="B15" s="16" t="s">
        <v>7</v>
      </c>
      <c r="C15" s="20"/>
      <c r="D15" s="31"/>
      <c r="E15" s="24"/>
      <c r="F15" s="19"/>
    </row>
    <row r="16" spans="1:6" ht="15.95" customHeight="1" x14ac:dyDescent="0.2">
      <c r="B16" s="72" t="s">
        <v>4</v>
      </c>
      <c r="C16" s="20">
        <v>1011</v>
      </c>
      <c r="D16" s="97">
        <f>SUM(E16:F16)</f>
        <v>15482110.539999999</v>
      </c>
      <c r="E16" s="98">
        <v>6012664.71</v>
      </c>
      <c r="F16" s="99">
        <v>9469445.8300000001</v>
      </c>
    </row>
    <row r="17" spans="1:7" ht="15.95" customHeight="1" x14ac:dyDescent="0.2">
      <c r="B17" s="72" t="s">
        <v>5</v>
      </c>
      <c r="C17" s="20">
        <v>1012</v>
      </c>
      <c r="D17" s="97">
        <f>SUM(E17:F17)</f>
        <v>5411108.1200000001</v>
      </c>
      <c r="E17" s="98">
        <v>742586.43</v>
      </c>
      <c r="F17" s="99">
        <v>4668521.6900000004</v>
      </c>
    </row>
    <row r="18" spans="1:7" ht="15.95" customHeight="1" x14ac:dyDescent="0.2">
      <c r="B18" s="23" t="s">
        <v>8</v>
      </c>
      <c r="C18" s="20">
        <v>1013</v>
      </c>
      <c r="D18" s="60">
        <f>SUM(E18:F18)</f>
        <v>20893218.66</v>
      </c>
      <c r="E18" s="61">
        <f>+E16+E17</f>
        <v>6755251.1399999997</v>
      </c>
      <c r="F18" s="61">
        <f>+F16+F17</f>
        <v>14137967.52</v>
      </c>
      <c r="G18" s="26"/>
    </row>
    <row r="19" spans="1:7" ht="15.95" customHeight="1" x14ac:dyDescent="0.2">
      <c r="B19" s="16" t="s">
        <v>9</v>
      </c>
      <c r="C19" s="27"/>
      <c r="D19" s="62"/>
      <c r="E19" s="24"/>
      <c r="F19" s="19"/>
    </row>
    <row r="20" spans="1:7" ht="15.95" customHeight="1" x14ac:dyDescent="0.2">
      <c r="B20" s="72" t="s">
        <v>4</v>
      </c>
      <c r="C20" s="20">
        <v>1021</v>
      </c>
      <c r="D20" s="59">
        <f>SUM(E20:F20)</f>
        <v>695773457.25</v>
      </c>
      <c r="E20" s="25">
        <v>301102913.14999998</v>
      </c>
      <c r="F20" s="21">
        <v>394670544.10000002</v>
      </c>
    </row>
    <row r="21" spans="1:7" ht="15.95" customHeight="1" x14ac:dyDescent="0.2">
      <c r="B21" s="72" t="s">
        <v>5</v>
      </c>
      <c r="C21" s="20">
        <v>1022</v>
      </c>
      <c r="D21" s="59">
        <f t="shared" ref="D21:D22" si="0">SUM(E21:F21)</f>
        <v>238433287.17000002</v>
      </c>
      <c r="E21" s="25">
        <v>37795495.109999999</v>
      </c>
      <c r="F21" s="21">
        <v>200637792.06</v>
      </c>
    </row>
    <row r="22" spans="1:7" ht="15.95" customHeight="1" x14ac:dyDescent="0.2">
      <c r="B22" s="23" t="s">
        <v>8</v>
      </c>
      <c r="C22" s="20">
        <v>1023</v>
      </c>
      <c r="D22" s="60">
        <f t="shared" si="0"/>
        <v>934662414.41999996</v>
      </c>
      <c r="E22" s="61">
        <v>339053071.25999999</v>
      </c>
      <c r="F22" s="61">
        <v>595609343.15999997</v>
      </c>
    </row>
    <row r="23" spans="1:7" ht="25.5" x14ac:dyDescent="0.2">
      <c r="B23" s="28" t="s">
        <v>10</v>
      </c>
      <c r="C23" s="122">
        <v>1033</v>
      </c>
      <c r="D23" s="123">
        <f>SUM(E23:F23)</f>
        <v>11661214.26</v>
      </c>
      <c r="E23" s="123">
        <v>3686627.93</v>
      </c>
      <c r="F23" s="124">
        <v>7974586.3300000001</v>
      </c>
    </row>
    <row r="24" spans="1:7" ht="6" customHeight="1" x14ac:dyDescent="0.2">
      <c r="B24" s="29"/>
      <c r="C24" s="13"/>
      <c r="D24" s="32"/>
      <c r="E24" s="33"/>
      <c r="F24" s="30"/>
    </row>
    <row r="25" spans="1:7" ht="15.95" customHeight="1" x14ac:dyDescent="0.2">
      <c r="C25" s="3"/>
    </row>
    <row r="27" spans="1:7" x14ac:dyDescent="0.2">
      <c r="A27" s="147" t="s">
        <v>14</v>
      </c>
      <c r="B27" s="147"/>
      <c r="C27" s="147"/>
      <c r="D27" s="147"/>
      <c r="E27" s="147"/>
      <c r="F27" s="147"/>
    </row>
    <row r="28" spans="1:7" x14ac:dyDescent="0.2">
      <c r="D28" s="2"/>
      <c r="E28" s="3"/>
      <c r="F28" s="1"/>
    </row>
    <row r="29" spans="1:7" ht="51" x14ac:dyDescent="0.2">
      <c r="B29" s="114"/>
      <c r="C29" s="34" t="s">
        <v>0</v>
      </c>
      <c r="D29" s="74" t="s">
        <v>44</v>
      </c>
      <c r="E29" s="74" t="s">
        <v>45</v>
      </c>
      <c r="F29" s="74" t="s">
        <v>46</v>
      </c>
    </row>
    <row r="30" spans="1:7" x14ac:dyDescent="0.2">
      <c r="B30" s="66" t="s">
        <v>18</v>
      </c>
      <c r="C30" s="67">
        <v>105</v>
      </c>
      <c r="D30" s="117">
        <f>SUM(D32:D35)</f>
        <v>11208</v>
      </c>
      <c r="E30" s="117">
        <v>5498</v>
      </c>
      <c r="F30" s="125">
        <v>15160.09</v>
      </c>
    </row>
    <row r="31" spans="1:7" x14ac:dyDescent="0.2">
      <c r="B31" s="66" t="s">
        <v>19</v>
      </c>
      <c r="C31" s="37"/>
      <c r="D31" s="52"/>
      <c r="E31" s="52"/>
      <c r="F31" s="126"/>
    </row>
    <row r="32" spans="1:7" x14ac:dyDescent="0.2">
      <c r="B32" s="38" t="s">
        <v>20</v>
      </c>
      <c r="C32" s="37">
        <v>110</v>
      </c>
      <c r="D32" s="39">
        <v>10076</v>
      </c>
      <c r="E32" s="39">
        <v>5363</v>
      </c>
      <c r="F32" s="21">
        <v>14038.02</v>
      </c>
    </row>
    <row r="33" spans="2:6" x14ac:dyDescent="0.2">
      <c r="B33" s="38" t="s">
        <v>21</v>
      </c>
      <c r="C33" s="37">
        <v>111</v>
      </c>
      <c r="D33" s="39">
        <v>1074</v>
      </c>
      <c r="E33" s="22">
        <v>118</v>
      </c>
      <c r="F33" s="21">
        <v>1041.04</v>
      </c>
    </row>
    <row r="34" spans="2:6" ht="25.5" x14ac:dyDescent="0.2">
      <c r="B34" s="75" t="s">
        <v>22</v>
      </c>
      <c r="C34" s="37">
        <v>112</v>
      </c>
      <c r="D34" s="22">
        <v>0</v>
      </c>
      <c r="E34" s="22">
        <v>0</v>
      </c>
      <c r="F34" s="21">
        <v>6</v>
      </c>
    </row>
    <row r="35" spans="2:6" x14ac:dyDescent="0.2">
      <c r="B35" s="38" t="s">
        <v>23</v>
      </c>
      <c r="C35" s="37">
        <v>113</v>
      </c>
      <c r="D35" s="22">
        <v>58</v>
      </c>
      <c r="E35" s="22">
        <v>17</v>
      </c>
      <c r="F35" s="21">
        <v>75.03</v>
      </c>
    </row>
    <row r="36" spans="2:6" x14ac:dyDescent="0.2">
      <c r="B36" s="66" t="s">
        <v>24</v>
      </c>
      <c r="C36" s="37"/>
      <c r="D36" s="52"/>
      <c r="E36" s="52"/>
      <c r="F36" s="126"/>
    </row>
    <row r="37" spans="2:6" x14ac:dyDescent="0.2">
      <c r="B37" s="75" t="s">
        <v>25</v>
      </c>
      <c r="C37" s="37">
        <v>120</v>
      </c>
      <c r="D37" s="22">
        <v>4188</v>
      </c>
      <c r="E37" s="22">
        <v>764</v>
      </c>
      <c r="F37" s="25">
        <v>4618.93</v>
      </c>
    </row>
    <row r="38" spans="2:6" x14ac:dyDescent="0.2">
      <c r="B38" s="76" t="s">
        <v>26</v>
      </c>
      <c r="C38" s="37">
        <v>1200</v>
      </c>
      <c r="D38" s="22">
        <v>75</v>
      </c>
      <c r="E38" s="22">
        <v>27</v>
      </c>
      <c r="F38" s="21">
        <v>114.7</v>
      </c>
    </row>
    <row r="39" spans="2:6" x14ac:dyDescent="0.2">
      <c r="B39" s="76" t="s">
        <v>71</v>
      </c>
      <c r="C39" s="37">
        <v>1201</v>
      </c>
      <c r="D39" s="39">
        <v>1703</v>
      </c>
      <c r="E39" s="22">
        <v>337</v>
      </c>
      <c r="F39" s="21">
        <v>1822.66</v>
      </c>
    </row>
    <row r="40" spans="2:6" ht="25.5" x14ac:dyDescent="0.2">
      <c r="B40" s="76" t="s">
        <v>72</v>
      </c>
      <c r="C40" s="37">
        <v>1202</v>
      </c>
      <c r="D40" s="39">
        <v>1591</v>
      </c>
      <c r="E40" s="22">
        <v>306</v>
      </c>
      <c r="F40" s="21">
        <v>1805.65</v>
      </c>
    </row>
    <row r="41" spans="2:6" x14ac:dyDescent="0.2">
      <c r="B41" s="41" t="s">
        <v>27</v>
      </c>
      <c r="C41" s="37">
        <v>1203</v>
      </c>
      <c r="D41" s="22">
        <v>819</v>
      </c>
      <c r="E41" s="22">
        <v>94</v>
      </c>
      <c r="F41" s="21">
        <v>875.92</v>
      </c>
    </row>
    <row r="42" spans="2:6" x14ac:dyDescent="0.2">
      <c r="B42" s="75" t="s">
        <v>28</v>
      </c>
      <c r="C42" s="37">
        <v>121</v>
      </c>
      <c r="D42" s="102">
        <v>7020</v>
      </c>
      <c r="E42" s="102">
        <v>4734</v>
      </c>
      <c r="F42" s="98">
        <v>10541.26</v>
      </c>
    </row>
    <row r="43" spans="2:6" x14ac:dyDescent="0.2">
      <c r="B43" s="76" t="s">
        <v>26</v>
      </c>
      <c r="C43" s="37">
        <v>1210</v>
      </c>
      <c r="D43" s="22">
        <v>193</v>
      </c>
      <c r="E43" s="22">
        <v>212</v>
      </c>
      <c r="F43" s="21">
        <v>364.81</v>
      </c>
    </row>
    <row r="44" spans="2:6" x14ac:dyDescent="0.2">
      <c r="B44" s="76" t="s">
        <v>71</v>
      </c>
      <c r="C44" s="37">
        <v>1211</v>
      </c>
      <c r="D44" s="39">
        <v>2754</v>
      </c>
      <c r="E44" s="39">
        <v>2109</v>
      </c>
      <c r="F44" s="21">
        <v>4206.43</v>
      </c>
    </row>
    <row r="45" spans="2:6" ht="25.5" x14ac:dyDescent="0.2">
      <c r="B45" s="76" t="s">
        <v>72</v>
      </c>
      <c r="C45" s="37">
        <v>1212</v>
      </c>
      <c r="D45" s="39">
        <v>2823</v>
      </c>
      <c r="E45" s="39">
        <v>1952</v>
      </c>
      <c r="F45" s="21">
        <v>4362.12</v>
      </c>
    </row>
    <row r="46" spans="2:6" x14ac:dyDescent="0.2">
      <c r="B46" s="41" t="s">
        <v>27</v>
      </c>
      <c r="C46" s="37">
        <v>1213</v>
      </c>
      <c r="D46" s="39">
        <v>1245</v>
      </c>
      <c r="E46" s="22">
        <v>461</v>
      </c>
      <c r="F46" s="21">
        <v>1607.9</v>
      </c>
    </row>
    <row r="47" spans="2:6" x14ac:dyDescent="0.2">
      <c r="B47" s="66" t="s">
        <v>29</v>
      </c>
      <c r="C47" s="37"/>
      <c r="D47" s="52"/>
      <c r="E47" s="52"/>
      <c r="F47" s="126"/>
    </row>
    <row r="48" spans="2:6" x14ac:dyDescent="0.2">
      <c r="B48" s="38" t="s">
        <v>30</v>
      </c>
      <c r="C48" s="37">
        <v>130</v>
      </c>
      <c r="D48" s="22">
        <v>194</v>
      </c>
      <c r="E48" s="22">
        <v>6</v>
      </c>
      <c r="F48" s="21">
        <v>204</v>
      </c>
    </row>
    <row r="49" spans="1:6" x14ac:dyDescent="0.2">
      <c r="B49" s="38" t="s">
        <v>31</v>
      </c>
      <c r="C49" s="37">
        <v>134</v>
      </c>
      <c r="D49" s="39">
        <v>10887</v>
      </c>
      <c r="E49" s="39">
        <v>5246</v>
      </c>
      <c r="F49" s="21">
        <v>14705.45</v>
      </c>
    </row>
    <row r="50" spans="1:6" x14ac:dyDescent="0.2">
      <c r="B50" s="38" t="s">
        <v>32</v>
      </c>
      <c r="C50" s="37">
        <v>132</v>
      </c>
      <c r="D50" s="22">
        <v>127</v>
      </c>
      <c r="E50" s="22">
        <v>243</v>
      </c>
      <c r="F50" s="21">
        <v>244.34</v>
      </c>
    </row>
    <row r="51" spans="1:6" x14ac:dyDescent="0.2">
      <c r="B51" s="38" t="s">
        <v>33</v>
      </c>
      <c r="C51" s="37">
        <v>133</v>
      </c>
      <c r="D51" s="22">
        <v>0</v>
      </c>
      <c r="E51" s="22">
        <v>3</v>
      </c>
      <c r="F51" s="21">
        <v>6.4</v>
      </c>
    </row>
    <row r="52" spans="1:6" x14ac:dyDescent="0.2">
      <c r="B52" s="42"/>
      <c r="C52" s="43"/>
      <c r="D52" s="33"/>
      <c r="E52" s="33"/>
      <c r="F52" s="30"/>
    </row>
    <row r="53" spans="1:6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46" t="s">
        <v>34</v>
      </c>
      <c r="B55" s="145"/>
      <c r="C55" s="145"/>
      <c r="D55" s="145"/>
      <c r="E55" s="145"/>
      <c r="F55" s="145"/>
    </row>
    <row r="56" spans="1:6" x14ac:dyDescent="0.2">
      <c r="D56" s="2"/>
      <c r="E56" s="3"/>
      <c r="F56" s="1"/>
    </row>
    <row r="57" spans="1:6" ht="13.15" customHeight="1" x14ac:dyDescent="0.2">
      <c r="B57" s="152" t="s">
        <v>2</v>
      </c>
      <c r="C57" s="148" t="s">
        <v>0</v>
      </c>
      <c r="D57" s="151" t="s">
        <v>35</v>
      </c>
      <c r="E57" s="151" t="s">
        <v>36</v>
      </c>
      <c r="F57" s="1"/>
    </row>
    <row r="58" spans="1:6" x14ac:dyDescent="0.2">
      <c r="B58" s="153"/>
      <c r="C58" s="149"/>
      <c r="D58" s="149"/>
      <c r="E58" s="149"/>
      <c r="F58" s="1"/>
    </row>
    <row r="59" spans="1:6" x14ac:dyDescent="0.2">
      <c r="B59" s="153"/>
      <c r="C59" s="149"/>
      <c r="D59" s="149"/>
      <c r="E59" s="149"/>
      <c r="F59" s="1"/>
    </row>
    <row r="60" spans="1:6" x14ac:dyDescent="0.2">
      <c r="B60" s="153"/>
      <c r="C60" s="150"/>
      <c r="D60" s="150"/>
      <c r="E60" s="150"/>
      <c r="F60" s="1"/>
    </row>
    <row r="61" spans="1:6" x14ac:dyDescent="0.2">
      <c r="B61" s="77" t="s">
        <v>37</v>
      </c>
      <c r="C61" s="37">
        <v>150</v>
      </c>
      <c r="D61" s="121">
        <v>86.53</v>
      </c>
      <c r="E61" s="58">
        <v>141.13</v>
      </c>
      <c r="F61" s="1"/>
    </row>
    <row r="62" spans="1:6" x14ac:dyDescent="0.2">
      <c r="B62" s="78" t="s">
        <v>38</v>
      </c>
      <c r="C62" s="20">
        <v>151</v>
      </c>
      <c r="D62" s="25">
        <v>146830.54999999999</v>
      </c>
      <c r="E62" s="99">
        <v>230320.81</v>
      </c>
      <c r="F62" s="1"/>
    </row>
    <row r="63" spans="1:6" x14ac:dyDescent="0.2">
      <c r="B63" s="24" t="s">
        <v>39</v>
      </c>
      <c r="C63" s="37">
        <v>152</v>
      </c>
      <c r="D63" s="25">
        <v>4054392.34</v>
      </c>
      <c r="E63" s="21">
        <v>21795422.98</v>
      </c>
      <c r="F63" s="1"/>
    </row>
    <row r="64" spans="1:6" x14ac:dyDescent="0.2">
      <c r="B64" s="15"/>
      <c r="C64" s="43"/>
      <c r="D64" s="33"/>
      <c r="E64" s="30"/>
      <c r="F64" s="1"/>
    </row>
    <row r="68" spans="1:6" x14ac:dyDescent="0.2">
      <c r="A68" s="144" t="s">
        <v>40</v>
      </c>
      <c r="B68" s="145"/>
      <c r="C68" s="145"/>
      <c r="D68" s="145"/>
      <c r="E68" s="145"/>
      <c r="F68" s="145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46" t="s">
        <v>41</v>
      </c>
      <c r="B70" s="145"/>
      <c r="C70" s="145"/>
      <c r="D70" s="145"/>
      <c r="E70" s="145"/>
      <c r="F70" s="145"/>
    </row>
    <row r="71" spans="1:6" x14ac:dyDescent="0.2">
      <c r="D71" s="2"/>
      <c r="E71" s="3"/>
      <c r="F71" s="1"/>
    </row>
    <row r="72" spans="1:6" ht="51" x14ac:dyDescent="0.2">
      <c r="B72" s="44"/>
      <c r="C72" s="36" t="s">
        <v>0</v>
      </c>
      <c r="D72" s="74" t="s">
        <v>44</v>
      </c>
      <c r="E72" s="74" t="s">
        <v>45</v>
      </c>
      <c r="F72" s="74" t="s">
        <v>46</v>
      </c>
    </row>
    <row r="73" spans="1:6" x14ac:dyDescent="0.2">
      <c r="B73" s="156" t="s">
        <v>79</v>
      </c>
      <c r="C73" s="10"/>
      <c r="D73" s="45"/>
      <c r="E73" s="46"/>
      <c r="F73" s="40"/>
    </row>
    <row r="74" spans="1:6" x14ac:dyDescent="0.2">
      <c r="B74" s="157"/>
      <c r="C74" s="20"/>
      <c r="D74" s="45"/>
      <c r="E74" s="22"/>
      <c r="F74" s="40"/>
    </row>
    <row r="75" spans="1:6" x14ac:dyDescent="0.2">
      <c r="B75" s="157"/>
      <c r="C75" s="20"/>
      <c r="D75" s="45"/>
      <c r="E75" s="22"/>
      <c r="F75" s="40"/>
    </row>
    <row r="76" spans="1:6" x14ac:dyDescent="0.2">
      <c r="B76" s="157"/>
      <c r="C76" s="20"/>
      <c r="D76" s="45"/>
      <c r="E76" s="22"/>
      <c r="F76" s="40"/>
    </row>
    <row r="77" spans="1:6" x14ac:dyDescent="0.2">
      <c r="B77" s="157"/>
      <c r="C77" s="27">
        <v>205</v>
      </c>
      <c r="D77" s="100">
        <v>2662</v>
      </c>
      <c r="E77" s="101">
        <v>399</v>
      </c>
      <c r="F77" s="63">
        <v>2891.92</v>
      </c>
    </row>
    <row r="78" spans="1:6" x14ac:dyDescent="0.2">
      <c r="B78" s="157"/>
      <c r="C78" s="27"/>
      <c r="D78" s="64"/>
      <c r="E78" s="22"/>
      <c r="F78" s="21"/>
    </row>
    <row r="79" spans="1:6" x14ac:dyDescent="0.2">
      <c r="B79" s="69" t="s">
        <v>19</v>
      </c>
      <c r="C79" s="20"/>
      <c r="D79" s="47"/>
      <c r="E79" s="48"/>
      <c r="F79" s="130"/>
    </row>
    <row r="80" spans="1:6" x14ac:dyDescent="0.2">
      <c r="B80" s="49" t="s">
        <v>20</v>
      </c>
      <c r="C80" s="20">
        <v>210</v>
      </c>
      <c r="D80" s="64">
        <v>872</v>
      </c>
      <c r="E80" s="22">
        <v>112</v>
      </c>
      <c r="F80" s="21">
        <v>945.35</v>
      </c>
    </row>
    <row r="81" spans="1:6" x14ac:dyDescent="0.2">
      <c r="B81" s="49" t="s">
        <v>21</v>
      </c>
      <c r="C81" s="20">
        <v>211</v>
      </c>
      <c r="D81" s="65">
        <v>1753</v>
      </c>
      <c r="E81" s="22">
        <v>268</v>
      </c>
      <c r="F81" s="21">
        <v>1897.37</v>
      </c>
    </row>
    <row r="82" spans="1:6" ht="25.5" x14ac:dyDescent="0.2">
      <c r="B82" s="79" t="s">
        <v>22</v>
      </c>
      <c r="C82" s="122">
        <v>212</v>
      </c>
      <c r="D82" s="127">
        <v>1</v>
      </c>
      <c r="E82" s="128">
        <v>0</v>
      </c>
      <c r="F82" s="131">
        <v>1</v>
      </c>
    </row>
    <row r="83" spans="1:6" x14ac:dyDescent="0.2">
      <c r="B83" s="79" t="s">
        <v>23</v>
      </c>
      <c r="C83" s="20">
        <v>213</v>
      </c>
      <c r="D83" s="64">
        <v>36</v>
      </c>
      <c r="E83" s="22">
        <v>19</v>
      </c>
      <c r="F83" s="21">
        <v>48.2</v>
      </c>
    </row>
    <row r="84" spans="1:6" x14ac:dyDescent="0.2">
      <c r="B84" s="50"/>
      <c r="C84" s="13"/>
      <c r="D84" s="32"/>
      <c r="E84" s="33"/>
      <c r="F84" s="129"/>
    </row>
    <row r="85" spans="1:6" x14ac:dyDescent="0.2">
      <c r="D85" s="2"/>
      <c r="E85" s="3"/>
      <c r="F85" s="1"/>
    </row>
    <row r="86" spans="1:6" x14ac:dyDescent="0.2">
      <c r="A86" s="146" t="s">
        <v>42</v>
      </c>
      <c r="B86" s="145"/>
      <c r="C86" s="145"/>
      <c r="D86" s="145"/>
      <c r="E86" s="145"/>
      <c r="F86" s="145"/>
    </row>
    <row r="87" spans="1:6" x14ac:dyDescent="0.2">
      <c r="D87" s="2"/>
      <c r="E87" s="3"/>
      <c r="F87" s="1"/>
    </row>
    <row r="88" spans="1:6" ht="51" x14ac:dyDescent="0.2">
      <c r="B88" s="51"/>
      <c r="C88" s="36" t="s">
        <v>0</v>
      </c>
      <c r="D88" s="74" t="s">
        <v>44</v>
      </c>
      <c r="E88" s="74" t="s">
        <v>45</v>
      </c>
      <c r="F88" s="74" t="s">
        <v>46</v>
      </c>
    </row>
    <row r="89" spans="1:6" x14ac:dyDescent="0.2">
      <c r="B89" s="158" t="s">
        <v>78</v>
      </c>
      <c r="C89" s="10"/>
      <c r="D89" s="115"/>
      <c r="E89" s="117"/>
      <c r="F89" s="119"/>
    </row>
    <row r="90" spans="1:6" x14ac:dyDescent="0.2">
      <c r="B90" s="158"/>
      <c r="C90" s="20"/>
      <c r="D90" s="116"/>
      <c r="E90" s="118"/>
      <c r="F90" s="120"/>
    </row>
    <row r="91" spans="1:6" x14ac:dyDescent="0.2">
      <c r="B91" s="158"/>
      <c r="C91" s="20"/>
      <c r="D91" s="116"/>
      <c r="E91" s="118"/>
      <c r="F91" s="120"/>
    </row>
    <row r="92" spans="1:6" x14ac:dyDescent="0.2">
      <c r="B92" s="158"/>
      <c r="C92" s="20"/>
      <c r="D92" s="116"/>
      <c r="E92" s="118"/>
      <c r="F92" s="120"/>
    </row>
    <row r="93" spans="1:6" x14ac:dyDescent="0.2">
      <c r="B93" s="158"/>
      <c r="C93" s="27">
        <v>305</v>
      </c>
      <c r="D93" s="116">
        <v>2296</v>
      </c>
      <c r="E93" s="118">
        <v>698</v>
      </c>
      <c r="F93" s="123">
        <v>2735.29</v>
      </c>
    </row>
    <row r="94" spans="1:6" x14ac:dyDescent="0.2">
      <c r="B94" s="158"/>
      <c r="C94" s="27"/>
      <c r="D94" s="116"/>
      <c r="E94" s="118"/>
      <c r="F94" s="123"/>
    </row>
    <row r="95" spans="1:6" x14ac:dyDescent="0.2">
      <c r="B95" s="69" t="s">
        <v>19</v>
      </c>
      <c r="C95" s="20"/>
      <c r="D95" s="112"/>
      <c r="E95" s="113"/>
      <c r="F95" s="126"/>
    </row>
    <row r="96" spans="1:6" x14ac:dyDescent="0.2">
      <c r="B96" s="49" t="s">
        <v>20</v>
      </c>
      <c r="C96" s="20">
        <v>310</v>
      </c>
      <c r="D96" s="65">
        <v>814</v>
      </c>
      <c r="E96" s="39">
        <v>453</v>
      </c>
      <c r="F96" s="21">
        <v>1118.9100000000001</v>
      </c>
    </row>
    <row r="97" spans="1:6" x14ac:dyDescent="0.2">
      <c r="B97" s="49" t="s">
        <v>21</v>
      </c>
      <c r="C97" s="20">
        <v>311</v>
      </c>
      <c r="D97" s="65">
        <v>1460</v>
      </c>
      <c r="E97" s="39">
        <v>226</v>
      </c>
      <c r="F97" s="21">
        <v>1580.98</v>
      </c>
    </row>
    <row r="98" spans="1:6" ht="25.5" x14ac:dyDescent="0.2">
      <c r="B98" s="79" t="s">
        <v>22</v>
      </c>
      <c r="C98" s="20">
        <v>312</v>
      </c>
      <c r="D98" s="65">
        <v>0</v>
      </c>
      <c r="E98" s="39">
        <v>0</v>
      </c>
      <c r="F98" s="21">
        <v>0</v>
      </c>
    </row>
    <row r="99" spans="1:6" x14ac:dyDescent="0.2">
      <c r="B99" s="79" t="s">
        <v>23</v>
      </c>
      <c r="C99" s="20">
        <v>313</v>
      </c>
      <c r="D99" s="65">
        <v>22</v>
      </c>
      <c r="E99" s="39">
        <v>19</v>
      </c>
      <c r="F99" s="21">
        <v>35.4</v>
      </c>
    </row>
    <row r="100" spans="1:6" x14ac:dyDescent="0.2">
      <c r="B100" s="68" t="s">
        <v>48</v>
      </c>
      <c r="C100" s="20"/>
      <c r="D100" s="112"/>
      <c r="E100" s="113"/>
      <c r="F100" s="126"/>
    </row>
    <row r="101" spans="1:6" x14ac:dyDescent="0.2">
      <c r="B101" s="53" t="s">
        <v>49</v>
      </c>
      <c r="C101" s="20">
        <v>340</v>
      </c>
      <c r="D101" s="65">
        <v>62</v>
      </c>
      <c r="E101" s="39">
        <v>77</v>
      </c>
      <c r="F101" s="21">
        <v>109.46</v>
      </c>
    </row>
    <row r="102" spans="1:6" x14ac:dyDescent="0.2">
      <c r="B102" s="72" t="s">
        <v>50</v>
      </c>
      <c r="C102" s="20">
        <v>341</v>
      </c>
      <c r="D102" s="65">
        <v>64</v>
      </c>
      <c r="E102" s="39">
        <v>108</v>
      </c>
      <c r="F102" s="21">
        <v>140.4</v>
      </c>
    </row>
    <row r="103" spans="1:6" x14ac:dyDescent="0.2">
      <c r="B103" s="72" t="s">
        <v>51</v>
      </c>
      <c r="C103" s="20">
        <v>342</v>
      </c>
      <c r="D103" s="65">
        <v>171</v>
      </c>
      <c r="E103" s="39">
        <v>46</v>
      </c>
      <c r="F103" s="21">
        <v>198.54</v>
      </c>
    </row>
    <row r="104" spans="1:6" x14ac:dyDescent="0.2">
      <c r="B104" s="53" t="s">
        <v>52</v>
      </c>
      <c r="C104" s="20">
        <v>343</v>
      </c>
      <c r="D104" s="65">
        <v>1999</v>
      </c>
      <c r="E104" s="39">
        <v>467</v>
      </c>
      <c r="F104" s="21">
        <v>2286.89</v>
      </c>
    </row>
    <row r="105" spans="1:6" x14ac:dyDescent="0.2">
      <c r="B105" s="154" t="s">
        <v>53</v>
      </c>
      <c r="C105" s="20"/>
      <c r="D105" s="39"/>
      <c r="E105" s="39"/>
      <c r="F105" s="25"/>
    </row>
    <row r="106" spans="1:6" x14ac:dyDescent="0.2">
      <c r="B106" s="155"/>
      <c r="C106" s="20"/>
      <c r="D106" s="39"/>
      <c r="E106" s="39"/>
      <c r="F106" s="25"/>
    </row>
    <row r="107" spans="1:6" x14ac:dyDescent="0.2">
      <c r="B107" s="155"/>
      <c r="C107" s="20"/>
      <c r="D107" s="39"/>
      <c r="E107" s="39"/>
      <c r="F107" s="25"/>
    </row>
    <row r="108" spans="1:6" x14ac:dyDescent="0.2">
      <c r="B108" s="155"/>
      <c r="C108" s="20">
        <v>350</v>
      </c>
      <c r="D108" s="39">
        <v>0</v>
      </c>
      <c r="E108" s="39">
        <v>0</v>
      </c>
      <c r="F108" s="25">
        <v>0</v>
      </c>
    </row>
    <row r="109" spans="1:6" x14ac:dyDescent="0.2">
      <c r="B109" s="54"/>
      <c r="C109" s="55"/>
      <c r="D109" s="56"/>
      <c r="E109" s="57"/>
      <c r="F109" s="132"/>
    </row>
    <row r="110" spans="1:6" x14ac:dyDescent="0.2">
      <c r="D110" s="2"/>
      <c r="E110" s="3"/>
      <c r="F110" s="1"/>
    </row>
    <row r="112" spans="1:6" x14ac:dyDescent="0.2">
      <c r="A112" s="146" t="s">
        <v>56</v>
      </c>
      <c r="B112" s="145"/>
      <c r="C112" s="145"/>
      <c r="D112" s="145"/>
      <c r="E112" s="145"/>
      <c r="F112" s="145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46"/>
      <c r="B114" s="145"/>
      <c r="C114" s="145"/>
      <c r="D114" s="145"/>
      <c r="E114" s="145"/>
      <c r="F114" s="145"/>
    </row>
    <row r="115" spans="1:6" x14ac:dyDescent="0.2">
      <c r="D115" s="2"/>
      <c r="E115" s="3"/>
      <c r="F115" s="1"/>
    </row>
    <row r="116" spans="1:6" ht="20.100000000000001" customHeight="1" x14ac:dyDescent="0.2">
      <c r="B116" s="80"/>
      <c r="C116" s="81" t="s">
        <v>0</v>
      </c>
      <c r="D116" s="81" t="s">
        <v>57</v>
      </c>
      <c r="E116" s="81" t="s">
        <v>0</v>
      </c>
      <c r="F116" s="81" t="s">
        <v>58</v>
      </c>
    </row>
    <row r="117" spans="1:6" ht="38.25" x14ac:dyDescent="0.2">
      <c r="B117" s="80" t="s">
        <v>74</v>
      </c>
      <c r="C117" s="82"/>
      <c r="D117" s="83"/>
      <c r="E117" s="82"/>
      <c r="F117" s="82"/>
    </row>
    <row r="118" spans="1:6" x14ac:dyDescent="0.2">
      <c r="B118" s="84" t="s">
        <v>60</v>
      </c>
      <c r="C118" s="85">
        <v>5801</v>
      </c>
      <c r="D118" s="65">
        <v>2919</v>
      </c>
      <c r="E118" s="86">
        <v>5811</v>
      </c>
      <c r="F118" s="39">
        <v>7354</v>
      </c>
    </row>
    <row r="119" spans="1:6" x14ac:dyDescent="0.2">
      <c r="B119" s="84" t="s">
        <v>61</v>
      </c>
      <c r="C119" s="85">
        <v>5802</v>
      </c>
      <c r="D119" s="65">
        <v>65080</v>
      </c>
      <c r="E119" s="86">
        <v>5812</v>
      </c>
      <c r="F119" s="39">
        <v>172755</v>
      </c>
    </row>
    <row r="120" spans="1:6" x14ac:dyDescent="0.2">
      <c r="B120" s="84" t="s">
        <v>62</v>
      </c>
      <c r="C120" s="85">
        <v>5803</v>
      </c>
      <c r="D120" s="65">
        <v>3309784</v>
      </c>
      <c r="E120" s="86">
        <v>5813</v>
      </c>
      <c r="F120" s="39">
        <v>7117515</v>
      </c>
    </row>
    <row r="121" spans="1:6" ht="25.5" x14ac:dyDescent="0.2">
      <c r="B121" s="87" t="s">
        <v>63</v>
      </c>
      <c r="C121" s="88">
        <v>58031</v>
      </c>
      <c r="D121" s="133">
        <v>3222218</v>
      </c>
      <c r="E121" s="88">
        <v>58131</v>
      </c>
      <c r="F121" s="134">
        <v>7105693</v>
      </c>
    </row>
    <row r="122" spans="1:6" ht="25.5" x14ac:dyDescent="0.2">
      <c r="B122" s="87" t="s">
        <v>64</v>
      </c>
      <c r="C122" s="88">
        <v>58032</v>
      </c>
      <c r="D122" s="133">
        <v>172847</v>
      </c>
      <c r="E122" s="88">
        <v>58132</v>
      </c>
      <c r="F122" s="134">
        <v>233613</v>
      </c>
    </row>
    <row r="123" spans="1:6" ht="38.25" x14ac:dyDescent="0.2">
      <c r="B123" s="87" t="s">
        <v>65</v>
      </c>
      <c r="C123" s="88">
        <v>58033</v>
      </c>
      <c r="D123" s="133">
        <v>85281</v>
      </c>
      <c r="E123" s="88">
        <v>58133</v>
      </c>
      <c r="F123" s="134">
        <v>221791</v>
      </c>
    </row>
    <row r="124" spans="1:6" ht="51" x14ac:dyDescent="0.2">
      <c r="B124" s="89" t="s">
        <v>75</v>
      </c>
      <c r="C124" s="85"/>
      <c r="D124" s="65"/>
      <c r="E124" s="85"/>
      <c r="F124" s="39"/>
    </row>
    <row r="125" spans="1:6" x14ac:dyDescent="0.2">
      <c r="B125" s="84" t="s">
        <v>67</v>
      </c>
      <c r="C125" s="85">
        <v>5821</v>
      </c>
      <c r="D125" s="65">
        <v>1293</v>
      </c>
      <c r="E125" s="86">
        <v>5831</v>
      </c>
      <c r="F125" s="39">
        <v>3578</v>
      </c>
    </row>
    <row r="126" spans="1:6" x14ac:dyDescent="0.2">
      <c r="B126" s="84" t="s">
        <v>68</v>
      </c>
      <c r="C126" s="85">
        <v>5822</v>
      </c>
      <c r="D126" s="65">
        <v>46346</v>
      </c>
      <c r="E126" s="86">
        <v>5832</v>
      </c>
      <c r="F126" s="39">
        <v>123484</v>
      </c>
    </row>
    <row r="127" spans="1:6" x14ac:dyDescent="0.2">
      <c r="B127" s="84" t="s">
        <v>69</v>
      </c>
      <c r="C127" s="85">
        <v>5823</v>
      </c>
      <c r="D127" s="65">
        <v>2213845</v>
      </c>
      <c r="E127" s="86">
        <v>5833</v>
      </c>
      <c r="F127" s="39">
        <v>5470617</v>
      </c>
    </row>
    <row r="128" spans="1:6" ht="38.25" x14ac:dyDescent="0.2">
      <c r="B128" s="89" t="s">
        <v>76</v>
      </c>
      <c r="C128" s="85"/>
      <c r="D128" s="65"/>
      <c r="E128" s="85"/>
      <c r="F128" s="39"/>
    </row>
    <row r="129" spans="2:6" x14ac:dyDescent="0.2">
      <c r="B129" s="84" t="s">
        <v>67</v>
      </c>
      <c r="C129" s="85">
        <v>5841</v>
      </c>
      <c r="D129" s="65">
        <v>21</v>
      </c>
      <c r="E129" s="86">
        <v>5851</v>
      </c>
      <c r="F129" s="39">
        <v>35</v>
      </c>
    </row>
    <row r="130" spans="2:6" x14ac:dyDescent="0.2">
      <c r="B130" s="84" t="s">
        <v>68</v>
      </c>
      <c r="C130" s="85">
        <v>5842</v>
      </c>
      <c r="D130" s="65">
        <v>248</v>
      </c>
      <c r="E130" s="86">
        <v>5852</v>
      </c>
      <c r="F130" s="39">
        <v>495</v>
      </c>
    </row>
    <row r="131" spans="2:6" x14ac:dyDescent="0.2">
      <c r="B131" s="84" t="s">
        <v>69</v>
      </c>
      <c r="C131" s="85">
        <v>5843</v>
      </c>
      <c r="D131" s="39">
        <v>1200</v>
      </c>
      <c r="E131" s="86">
        <v>5853</v>
      </c>
      <c r="F131" s="39">
        <v>9059</v>
      </c>
    </row>
    <row r="132" spans="2:6" x14ac:dyDescent="0.2">
      <c r="B132" s="90"/>
      <c r="C132" s="91"/>
      <c r="D132" s="95"/>
      <c r="E132" s="92"/>
      <c r="F132" s="135"/>
    </row>
    <row r="133" spans="2:6" x14ac:dyDescent="0.2">
      <c r="D133" s="2"/>
      <c r="E133" s="3"/>
      <c r="F133" s="1"/>
    </row>
  </sheetData>
  <mergeCells count="17">
    <mergeCell ref="B105:B108"/>
    <mergeCell ref="A112:F112"/>
    <mergeCell ref="A114:F114"/>
    <mergeCell ref="A68:F68"/>
    <mergeCell ref="A70:F70"/>
    <mergeCell ref="B73:B78"/>
    <mergeCell ref="A86:F86"/>
    <mergeCell ref="B89:B94"/>
    <mergeCell ref="B57:B60"/>
    <mergeCell ref="C57:C60"/>
    <mergeCell ref="D57:D60"/>
    <mergeCell ref="E57:E60"/>
    <mergeCell ref="A3:F3"/>
    <mergeCell ref="A5:F5"/>
    <mergeCell ref="A7:F7"/>
    <mergeCell ref="A27:F27"/>
    <mergeCell ref="A55:F55"/>
  </mergeCells>
  <pageMargins left="0.55118110236220474" right="0" top="0.74803149606299213" bottom="0.74803149606299213" header="0.31496062992125984" footer="0.31496062992125984"/>
  <pageSetup paperSize="9" orientation="portrait" r:id="rId1"/>
  <headerFooter>
    <oddFooter>&amp;R&amp;8&amp;Z&amp;F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1179A-A338-408F-8CAC-96458123ADCD}">
  <dimension ref="A1:G133"/>
  <sheetViews>
    <sheetView topLeftCell="A4" zoomScale="130" zoomScaleNormal="130" zoomScaleSheetLayoutView="130" workbookViewId="0">
      <selection activeCell="E12" sqref="E12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7" width="12.5" style="1" bestFit="1" customWidth="1"/>
    <col min="8" max="16384" width="10.6640625" style="1"/>
  </cols>
  <sheetData>
    <row r="1" spans="1:6" ht="18.75" x14ac:dyDescent="0.3">
      <c r="A1" s="71" t="s">
        <v>80</v>
      </c>
      <c r="B1" s="70"/>
      <c r="C1" s="70"/>
      <c r="D1" s="70"/>
      <c r="E1" s="70"/>
      <c r="F1" s="70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44" t="s">
        <v>55</v>
      </c>
      <c r="B3" s="145"/>
      <c r="C3" s="145"/>
      <c r="D3" s="145"/>
      <c r="E3" s="145"/>
      <c r="F3" s="145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46" t="s">
        <v>1</v>
      </c>
      <c r="B5" s="145"/>
      <c r="C5" s="145"/>
      <c r="D5" s="145"/>
      <c r="E5" s="145"/>
      <c r="F5" s="145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7" t="s">
        <v>54</v>
      </c>
      <c r="B7" s="145"/>
      <c r="C7" s="145"/>
      <c r="D7" s="145"/>
      <c r="E7" s="145"/>
      <c r="F7" s="145"/>
    </row>
    <row r="9" spans="1:6" ht="19.899999999999999" customHeight="1" x14ac:dyDescent="0.2">
      <c r="B9" s="9" t="s">
        <v>2</v>
      </c>
      <c r="C9" s="10" t="s">
        <v>0</v>
      </c>
      <c r="D9" s="73" t="s">
        <v>11</v>
      </c>
      <c r="E9" s="73" t="s">
        <v>12</v>
      </c>
      <c r="F9" s="11" t="s">
        <v>13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3</v>
      </c>
      <c r="C11" s="17"/>
      <c r="D11" s="18"/>
      <c r="E11" s="17"/>
      <c r="F11" s="19"/>
    </row>
    <row r="12" spans="1:6" ht="15.95" customHeight="1" x14ac:dyDescent="0.2">
      <c r="B12" s="72" t="s">
        <v>4</v>
      </c>
      <c r="C12" s="20">
        <v>1001</v>
      </c>
      <c r="D12" s="59">
        <f>SUM(E12:F12)</f>
        <v>11264.220000000001</v>
      </c>
      <c r="E12" s="25">
        <v>4104.71</v>
      </c>
      <c r="F12" s="21">
        <v>7159.51</v>
      </c>
    </row>
    <row r="13" spans="1:6" ht="15.95" customHeight="1" x14ac:dyDescent="0.2">
      <c r="B13" s="72" t="s">
        <v>5</v>
      </c>
      <c r="C13" s="20">
        <v>1002</v>
      </c>
      <c r="D13" s="59">
        <f>SUM(E13:F13)</f>
        <v>5552.1</v>
      </c>
      <c r="E13" s="22">
        <v>755.47</v>
      </c>
      <c r="F13" s="21">
        <v>4796.63</v>
      </c>
    </row>
    <row r="14" spans="1:6" ht="15.95" customHeight="1" x14ac:dyDescent="0.2">
      <c r="B14" s="23" t="s">
        <v>6</v>
      </c>
      <c r="C14" s="20">
        <v>1003</v>
      </c>
      <c r="D14" s="60">
        <f>SUM(E14:F14)</f>
        <v>15281.69</v>
      </c>
      <c r="E14" s="61">
        <v>4643.43</v>
      </c>
      <c r="F14" s="61">
        <v>10638.26</v>
      </c>
    </row>
    <row r="15" spans="1:6" ht="15.95" customHeight="1" x14ac:dyDescent="0.2">
      <c r="B15" s="16" t="s">
        <v>7</v>
      </c>
      <c r="C15" s="20"/>
      <c r="D15" s="31"/>
      <c r="E15" s="24"/>
      <c r="F15" s="19"/>
    </row>
    <row r="16" spans="1:6" ht="15.95" customHeight="1" x14ac:dyDescent="0.2">
      <c r="B16" s="72" t="s">
        <v>4</v>
      </c>
      <c r="C16" s="20">
        <v>1011</v>
      </c>
      <c r="D16" s="97">
        <f>SUM(E16:F16)</f>
        <v>15861375.710000001</v>
      </c>
      <c r="E16" s="98">
        <v>6018452.3099999996</v>
      </c>
      <c r="F16" s="99">
        <v>9842923.4000000004</v>
      </c>
    </row>
    <row r="17" spans="1:7" ht="15.95" customHeight="1" x14ac:dyDescent="0.2">
      <c r="B17" s="72" t="s">
        <v>5</v>
      </c>
      <c r="C17" s="20">
        <v>1012</v>
      </c>
      <c r="D17" s="97">
        <f>SUM(E17:F17)</f>
        <v>5557824.4100000001</v>
      </c>
      <c r="E17" s="98">
        <v>743789.06</v>
      </c>
      <c r="F17" s="99">
        <v>4814035.3499999996</v>
      </c>
    </row>
    <row r="18" spans="1:7" ht="15.95" customHeight="1" x14ac:dyDescent="0.2">
      <c r="B18" s="23" t="s">
        <v>8</v>
      </c>
      <c r="C18" s="20">
        <v>1013</v>
      </c>
      <c r="D18" s="60">
        <f>SUM(E18:F18)</f>
        <v>21419200.119999997</v>
      </c>
      <c r="E18" s="61">
        <f>+E16+E17</f>
        <v>6762241.3699999992</v>
      </c>
      <c r="F18" s="61">
        <f>+F16+F17</f>
        <v>14656958.75</v>
      </c>
      <c r="G18" s="26"/>
    </row>
    <row r="19" spans="1:7" ht="15.95" customHeight="1" x14ac:dyDescent="0.2">
      <c r="B19" s="16" t="s">
        <v>9</v>
      </c>
      <c r="C19" s="27"/>
      <c r="D19" s="62"/>
      <c r="E19" s="136"/>
      <c r="F19" s="137"/>
    </row>
    <row r="20" spans="1:7" ht="15.95" customHeight="1" x14ac:dyDescent="0.2">
      <c r="B20" s="72" t="s">
        <v>4</v>
      </c>
      <c r="C20" s="20">
        <v>1021</v>
      </c>
      <c r="D20" s="59">
        <f>SUM(E20:F20)</f>
        <v>703870006.17000008</v>
      </c>
      <c r="E20" s="25">
        <v>299791030.18000001</v>
      </c>
      <c r="F20" s="21">
        <v>404078975.99000001</v>
      </c>
    </row>
    <row r="21" spans="1:7" ht="15.95" customHeight="1" x14ac:dyDescent="0.2">
      <c r="B21" s="72" t="s">
        <v>5</v>
      </c>
      <c r="C21" s="20">
        <v>1022</v>
      </c>
      <c r="D21" s="59">
        <f t="shared" ref="D21:D22" si="0">SUM(E21:F21)</f>
        <v>239454838.19</v>
      </c>
      <c r="E21" s="25">
        <v>37056058.810000002</v>
      </c>
      <c r="F21" s="21">
        <v>202398779.38</v>
      </c>
    </row>
    <row r="22" spans="1:7" ht="15.95" customHeight="1" x14ac:dyDescent="0.2">
      <c r="B22" s="23" t="s">
        <v>8</v>
      </c>
      <c r="C22" s="20">
        <v>1023</v>
      </c>
      <c r="D22" s="60">
        <f t="shared" si="0"/>
        <v>951699421.33000004</v>
      </c>
      <c r="E22" s="61">
        <v>340581129.72000003</v>
      </c>
      <c r="F22" s="61">
        <v>611118291.61000001</v>
      </c>
    </row>
    <row r="23" spans="1:7" ht="25.5" x14ac:dyDescent="0.2">
      <c r="B23" s="28" t="s">
        <v>10</v>
      </c>
      <c r="C23" s="122">
        <v>1033</v>
      </c>
      <c r="D23" s="138">
        <f>SUM(E23:F23)</f>
        <v>12602225.050000001</v>
      </c>
      <c r="E23" s="138">
        <v>3918708.73</v>
      </c>
      <c r="F23" s="139">
        <v>8683516.3200000003</v>
      </c>
    </row>
    <row r="24" spans="1:7" ht="6" customHeight="1" x14ac:dyDescent="0.2">
      <c r="B24" s="29"/>
      <c r="C24" s="13"/>
      <c r="D24" s="32"/>
      <c r="E24" s="33"/>
      <c r="F24" s="30"/>
    </row>
    <row r="25" spans="1:7" ht="15.95" customHeight="1" x14ac:dyDescent="0.2">
      <c r="C25" s="3"/>
    </row>
    <row r="27" spans="1:7" x14ac:dyDescent="0.2">
      <c r="A27" s="147" t="s">
        <v>14</v>
      </c>
      <c r="B27" s="147"/>
      <c r="C27" s="147"/>
      <c r="D27" s="147"/>
      <c r="E27" s="147"/>
      <c r="F27" s="147"/>
    </row>
    <row r="28" spans="1:7" x14ac:dyDescent="0.2">
      <c r="D28" s="2"/>
      <c r="E28" s="3"/>
      <c r="F28" s="1"/>
    </row>
    <row r="29" spans="1:7" ht="51" x14ac:dyDescent="0.2">
      <c r="B29" s="114"/>
      <c r="C29" s="34" t="s">
        <v>0</v>
      </c>
      <c r="D29" s="74" t="s">
        <v>44</v>
      </c>
      <c r="E29" s="74" t="s">
        <v>45</v>
      </c>
      <c r="F29" s="74" t="s">
        <v>46</v>
      </c>
    </row>
    <row r="30" spans="1:7" x14ac:dyDescent="0.2">
      <c r="B30" s="66" t="s">
        <v>18</v>
      </c>
      <c r="C30" s="67">
        <v>105</v>
      </c>
      <c r="D30" s="117">
        <v>11368</v>
      </c>
      <c r="E30" s="117">
        <v>5468</v>
      </c>
      <c r="F30" s="125">
        <v>15325.95</v>
      </c>
    </row>
    <row r="31" spans="1:7" x14ac:dyDescent="0.2">
      <c r="B31" s="66" t="s">
        <v>19</v>
      </c>
      <c r="C31" s="37"/>
      <c r="D31" s="52"/>
      <c r="E31" s="52"/>
      <c r="F31" s="126"/>
    </row>
    <row r="32" spans="1:7" x14ac:dyDescent="0.2">
      <c r="B32" s="38" t="s">
        <v>20</v>
      </c>
      <c r="C32" s="37">
        <v>110</v>
      </c>
      <c r="D32" s="140">
        <v>10301</v>
      </c>
      <c r="E32" s="140">
        <v>5323</v>
      </c>
      <c r="F32" s="130">
        <v>14175.4</v>
      </c>
    </row>
    <row r="33" spans="2:6" x14ac:dyDescent="0.2">
      <c r="B33" s="38" t="s">
        <v>21</v>
      </c>
      <c r="C33" s="37">
        <v>111</v>
      </c>
      <c r="D33" s="39">
        <v>1002</v>
      </c>
      <c r="E33" s="22">
        <v>130</v>
      </c>
      <c r="F33" s="21">
        <v>1075.5999999999999</v>
      </c>
    </row>
    <row r="34" spans="2:6" ht="25.5" x14ac:dyDescent="0.2">
      <c r="B34" s="75" t="s">
        <v>22</v>
      </c>
      <c r="C34" s="37">
        <v>112</v>
      </c>
      <c r="D34" s="128">
        <v>0</v>
      </c>
      <c r="E34" s="128">
        <v>0</v>
      </c>
      <c r="F34" s="131">
        <v>0</v>
      </c>
    </row>
    <row r="35" spans="2:6" x14ac:dyDescent="0.2">
      <c r="B35" s="38" t="s">
        <v>23</v>
      </c>
      <c r="C35" s="37">
        <v>113</v>
      </c>
      <c r="D35" s="22">
        <v>65</v>
      </c>
      <c r="E35" s="22">
        <v>15</v>
      </c>
      <c r="F35" s="21">
        <v>74.95</v>
      </c>
    </row>
    <row r="36" spans="2:6" x14ac:dyDescent="0.2">
      <c r="B36" s="66" t="s">
        <v>24</v>
      </c>
      <c r="C36" s="37"/>
      <c r="D36" s="52"/>
      <c r="E36" s="52"/>
      <c r="F36" s="126"/>
    </row>
    <row r="37" spans="2:6" x14ac:dyDescent="0.2">
      <c r="B37" s="75" t="s">
        <v>25</v>
      </c>
      <c r="C37" s="37">
        <v>120</v>
      </c>
      <c r="D37" s="22">
        <v>4110</v>
      </c>
      <c r="E37" s="22">
        <v>719</v>
      </c>
      <c r="F37" s="25">
        <v>4619.97</v>
      </c>
    </row>
    <row r="38" spans="2:6" x14ac:dyDescent="0.2">
      <c r="B38" s="76" t="s">
        <v>26</v>
      </c>
      <c r="C38" s="37">
        <v>1200</v>
      </c>
      <c r="D38" s="22">
        <v>64</v>
      </c>
      <c r="E38" s="22">
        <v>23</v>
      </c>
      <c r="F38" s="21">
        <v>79.2</v>
      </c>
    </row>
    <row r="39" spans="2:6" x14ac:dyDescent="0.2">
      <c r="B39" s="76" t="s">
        <v>71</v>
      </c>
      <c r="C39" s="37">
        <v>1201</v>
      </c>
      <c r="D39" s="39">
        <v>1598</v>
      </c>
      <c r="E39" s="22">
        <v>322</v>
      </c>
      <c r="F39" s="21">
        <v>1820.85</v>
      </c>
    </row>
    <row r="40" spans="2:6" ht="25.5" x14ac:dyDescent="0.2">
      <c r="B40" s="76" t="s">
        <v>72</v>
      </c>
      <c r="C40" s="37">
        <v>1202</v>
      </c>
      <c r="D40" s="39">
        <v>1619</v>
      </c>
      <c r="E40" s="22">
        <v>275</v>
      </c>
      <c r="F40" s="21">
        <v>1819.66</v>
      </c>
    </row>
    <row r="41" spans="2:6" x14ac:dyDescent="0.2">
      <c r="B41" s="41" t="s">
        <v>27</v>
      </c>
      <c r="C41" s="37">
        <v>1203</v>
      </c>
      <c r="D41" s="22">
        <v>829</v>
      </c>
      <c r="E41" s="22">
        <v>99</v>
      </c>
      <c r="F41" s="21">
        <v>900.26</v>
      </c>
    </row>
    <row r="42" spans="2:6" x14ac:dyDescent="0.2">
      <c r="B42" s="75" t="s">
        <v>28</v>
      </c>
      <c r="C42" s="37">
        <v>121</v>
      </c>
      <c r="D42" s="102">
        <v>7258</v>
      </c>
      <c r="E42" s="102">
        <v>4749</v>
      </c>
      <c r="F42" s="98">
        <v>10705.98</v>
      </c>
    </row>
    <row r="43" spans="2:6" x14ac:dyDescent="0.2">
      <c r="B43" s="76" t="s">
        <v>26</v>
      </c>
      <c r="C43" s="37">
        <v>1210</v>
      </c>
      <c r="D43" s="22">
        <v>150</v>
      </c>
      <c r="E43" s="22">
        <v>135</v>
      </c>
      <c r="F43" s="21">
        <v>231.24</v>
      </c>
    </row>
    <row r="44" spans="2:6" x14ac:dyDescent="0.2">
      <c r="B44" s="76" t="s">
        <v>71</v>
      </c>
      <c r="C44" s="37">
        <v>1211</v>
      </c>
      <c r="D44" s="39">
        <v>2830</v>
      </c>
      <c r="E44" s="39">
        <v>2085</v>
      </c>
      <c r="F44" s="21">
        <v>4308.88</v>
      </c>
    </row>
    <row r="45" spans="2:6" ht="25.5" x14ac:dyDescent="0.2">
      <c r="B45" s="76" t="s">
        <v>72</v>
      </c>
      <c r="C45" s="37">
        <v>1212</v>
      </c>
      <c r="D45" s="39">
        <v>3000</v>
      </c>
      <c r="E45" s="39">
        <v>2009</v>
      </c>
      <c r="F45" s="21">
        <v>4486.29</v>
      </c>
    </row>
    <row r="46" spans="2:6" x14ac:dyDescent="0.2">
      <c r="B46" s="41" t="s">
        <v>27</v>
      </c>
      <c r="C46" s="37">
        <v>1213</v>
      </c>
      <c r="D46" s="39">
        <v>1275</v>
      </c>
      <c r="E46" s="22">
        <v>520</v>
      </c>
      <c r="F46" s="21">
        <v>1663.17</v>
      </c>
    </row>
    <row r="47" spans="2:6" x14ac:dyDescent="0.2">
      <c r="B47" s="66" t="s">
        <v>29</v>
      </c>
      <c r="C47" s="37"/>
      <c r="D47" s="52"/>
      <c r="E47" s="52"/>
      <c r="F47" s="126"/>
    </row>
    <row r="48" spans="2:6" x14ac:dyDescent="0.2">
      <c r="B48" s="38" t="s">
        <v>30</v>
      </c>
      <c r="C48" s="37">
        <v>130</v>
      </c>
      <c r="D48" s="22">
        <v>226</v>
      </c>
      <c r="E48" s="22">
        <v>7</v>
      </c>
      <c r="F48" s="21">
        <v>231.7</v>
      </c>
    </row>
    <row r="49" spans="1:6" x14ac:dyDescent="0.2">
      <c r="B49" s="38" t="s">
        <v>31</v>
      </c>
      <c r="C49" s="37">
        <v>134</v>
      </c>
      <c r="D49" s="39">
        <v>11034</v>
      </c>
      <c r="E49" s="39">
        <v>5214</v>
      </c>
      <c r="F49" s="21">
        <v>14847.69</v>
      </c>
    </row>
    <row r="50" spans="1:6" x14ac:dyDescent="0.2">
      <c r="B50" s="38" t="s">
        <v>32</v>
      </c>
      <c r="C50" s="37">
        <v>132</v>
      </c>
      <c r="D50" s="22">
        <v>102</v>
      </c>
      <c r="E50" s="22">
        <v>244</v>
      </c>
      <c r="F50" s="21">
        <v>238.36</v>
      </c>
    </row>
    <row r="51" spans="1:6" x14ac:dyDescent="0.2">
      <c r="B51" s="38" t="s">
        <v>33</v>
      </c>
      <c r="C51" s="37">
        <v>133</v>
      </c>
      <c r="D51" s="22">
        <v>6</v>
      </c>
      <c r="E51" s="22">
        <v>3</v>
      </c>
      <c r="F51" s="21">
        <v>8.1999999999999993</v>
      </c>
    </row>
    <row r="52" spans="1:6" x14ac:dyDescent="0.2">
      <c r="B52" s="42"/>
      <c r="C52" s="43"/>
      <c r="D52" s="33"/>
      <c r="E52" s="33"/>
      <c r="F52" s="30"/>
    </row>
    <row r="53" spans="1:6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46" t="s">
        <v>34</v>
      </c>
      <c r="B55" s="145"/>
      <c r="C55" s="145"/>
      <c r="D55" s="145"/>
      <c r="E55" s="145"/>
      <c r="F55" s="145"/>
    </row>
    <row r="56" spans="1:6" x14ac:dyDescent="0.2">
      <c r="D56" s="2"/>
      <c r="E56" s="3"/>
      <c r="F56" s="1"/>
    </row>
    <row r="57" spans="1:6" ht="13.15" customHeight="1" x14ac:dyDescent="0.2">
      <c r="B57" s="152" t="s">
        <v>2</v>
      </c>
      <c r="C57" s="148" t="s">
        <v>0</v>
      </c>
      <c r="D57" s="151" t="s">
        <v>35</v>
      </c>
      <c r="E57" s="151" t="s">
        <v>36</v>
      </c>
      <c r="F57" s="1"/>
    </row>
    <row r="58" spans="1:6" x14ac:dyDescent="0.2">
      <c r="B58" s="153"/>
      <c r="C58" s="149"/>
      <c r="D58" s="149"/>
      <c r="E58" s="149"/>
      <c r="F58" s="1"/>
    </row>
    <row r="59" spans="1:6" x14ac:dyDescent="0.2">
      <c r="B59" s="153"/>
      <c r="C59" s="149"/>
      <c r="D59" s="149"/>
      <c r="E59" s="149"/>
      <c r="F59" s="1"/>
    </row>
    <row r="60" spans="1:6" x14ac:dyDescent="0.2">
      <c r="B60" s="153"/>
      <c r="C60" s="150"/>
      <c r="D60" s="150"/>
      <c r="E60" s="150"/>
      <c r="F60" s="1"/>
    </row>
    <row r="61" spans="1:6" x14ac:dyDescent="0.2">
      <c r="B61" s="77" t="s">
        <v>37</v>
      </c>
      <c r="C61" s="37">
        <v>150</v>
      </c>
      <c r="D61" s="121">
        <v>210.61</v>
      </c>
      <c r="E61" s="58">
        <v>132.87</v>
      </c>
      <c r="F61" s="1"/>
    </row>
    <row r="62" spans="1:6" x14ac:dyDescent="0.2">
      <c r="B62" s="78" t="s">
        <v>38</v>
      </c>
      <c r="C62" s="20">
        <v>151</v>
      </c>
      <c r="D62" s="25">
        <v>130208.81</v>
      </c>
      <c r="E62" s="99">
        <v>214790.7</v>
      </c>
      <c r="F62" s="1"/>
    </row>
    <row r="63" spans="1:6" x14ac:dyDescent="0.2">
      <c r="B63" s="24" t="s">
        <v>39</v>
      </c>
      <c r="C63" s="37">
        <v>152</v>
      </c>
      <c r="D63" s="25">
        <v>4111712.3</v>
      </c>
      <c r="E63" s="21">
        <v>24628717.98</v>
      </c>
      <c r="F63" s="1"/>
    </row>
    <row r="64" spans="1:6" x14ac:dyDescent="0.2">
      <c r="B64" s="15"/>
      <c r="C64" s="43"/>
      <c r="D64" s="33"/>
      <c r="E64" s="30"/>
      <c r="F64" s="1"/>
    </row>
    <row r="68" spans="1:6" x14ac:dyDescent="0.2">
      <c r="A68" s="144" t="s">
        <v>40</v>
      </c>
      <c r="B68" s="145"/>
      <c r="C68" s="145"/>
      <c r="D68" s="145"/>
      <c r="E68" s="145"/>
      <c r="F68" s="145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46" t="s">
        <v>41</v>
      </c>
      <c r="B70" s="145"/>
      <c r="C70" s="145"/>
      <c r="D70" s="145"/>
      <c r="E70" s="145"/>
      <c r="F70" s="145"/>
    </row>
    <row r="71" spans="1:6" x14ac:dyDescent="0.2">
      <c r="D71" s="2"/>
      <c r="E71" s="3"/>
      <c r="F71" s="1"/>
    </row>
    <row r="72" spans="1:6" ht="51" x14ac:dyDescent="0.2">
      <c r="B72" s="44"/>
      <c r="C72" s="36" t="s">
        <v>0</v>
      </c>
      <c r="D72" s="74" t="s">
        <v>44</v>
      </c>
      <c r="E72" s="74" t="s">
        <v>45</v>
      </c>
      <c r="F72" s="74" t="s">
        <v>46</v>
      </c>
    </row>
    <row r="73" spans="1:6" x14ac:dyDescent="0.2">
      <c r="B73" s="156" t="s">
        <v>79</v>
      </c>
      <c r="C73" s="10"/>
      <c r="D73" s="45"/>
      <c r="E73" s="46"/>
      <c r="F73" s="40"/>
    </row>
    <row r="74" spans="1:6" x14ac:dyDescent="0.2">
      <c r="B74" s="157"/>
      <c r="C74" s="20"/>
      <c r="D74" s="45"/>
      <c r="E74" s="22"/>
      <c r="F74" s="40"/>
    </row>
    <row r="75" spans="1:6" x14ac:dyDescent="0.2">
      <c r="B75" s="157"/>
      <c r="C75" s="20"/>
      <c r="D75" s="45"/>
      <c r="E75" s="22"/>
      <c r="F75" s="40"/>
    </row>
    <row r="76" spans="1:6" x14ac:dyDescent="0.2">
      <c r="B76" s="157"/>
      <c r="C76" s="20"/>
      <c r="D76" s="45"/>
      <c r="E76" s="22"/>
      <c r="F76" s="40"/>
    </row>
    <row r="77" spans="1:6" x14ac:dyDescent="0.2">
      <c r="B77" s="157"/>
      <c r="C77" s="27">
        <v>205</v>
      </c>
      <c r="D77" s="100">
        <v>3021</v>
      </c>
      <c r="E77" s="101">
        <v>574</v>
      </c>
      <c r="F77" s="63">
        <v>3375.32</v>
      </c>
    </row>
    <row r="78" spans="1:6" x14ac:dyDescent="0.2">
      <c r="B78" s="157"/>
      <c r="C78" s="27"/>
      <c r="D78" s="64"/>
      <c r="E78" s="22"/>
      <c r="F78" s="21"/>
    </row>
    <row r="79" spans="1:6" x14ac:dyDescent="0.2">
      <c r="B79" s="69" t="s">
        <v>19</v>
      </c>
      <c r="C79" s="20"/>
      <c r="D79" s="47"/>
      <c r="E79" s="48"/>
      <c r="F79" s="130"/>
    </row>
    <row r="80" spans="1:6" x14ac:dyDescent="0.2">
      <c r="B80" s="49" t="s">
        <v>20</v>
      </c>
      <c r="C80" s="20">
        <v>210</v>
      </c>
      <c r="D80" s="64">
        <v>1187</v>
      </c>
      <c r="E80" s="22">
        <v>309</v>
      </c>
      <c r="F80" s="21">
        <v>1393.27</v>
      </c>
    </row>
    <row r="81" spans="1:6" x14ac:dyDescent="0.2">
      <c r="B81" s="49" t="s">
        <v>21</v>
      </c>
      <c r="C81" s="20">
        <v>211</v>
      </c>
      <c r="D81" s="65">
        <v>1782</v>
      </c>
      <c r="E81" s="22">
        <v>252</v>
      </c>
      <c r="F81" s="21">
        <v>1921.99</v>
      </c>
    </row>
    <row r="82" spans="1:6" ht="25.5" x14ac:dyDescent="0.2">
      <c r="B82" s="79" t="s">
        <v>22</v>
      </c>
      <c r="C82" s="122">
        <v>212</v>
      </c>
      <c r="D82" s="127">
        <v>0</v>
      </c>
      <c r="E82" s="128">
        <v>0</v>
      </c>
      <c r="F82" s="131">
        <v>0</v>
      </c>
    </row>
    <row r="83" spans="1:6" x14ac:dyDescent="0.2">
      <c r="B83" s="79" t="s">
        <v>23</v>
      </c>
      <c r="C83" s="20">
        <v>213</v>
      </c>
      <c r="D83" s="64">
        <v>52</v>
      </c>
      <c r="E83" s="22">
        <v>13</v>
      </c>
      <c r="F83" s="21">
        <v>60.06</v>
      </c>
    </row>
    <row r="84" spans="1:6" x14ac:dyDescent="0.2">
      <c r="B84" s="50"/>
      <c r="C84" s="13"/>
      <c r="D84" s="32"/>
      <c r="E84" s="33"/>
      <c r="F84" s="30"/>
    </row>
    <row r="85" spans="1:6" x14ac:dyDescent="0.2">
      <c r="D85" s="2"/>
      <c r="E85" s="3"/>
      <c r="F85" s="1"/>
    </row>
    <row r="86" spans="1:6" x14ac:dyDescent="0.2">
      <c r="A86" s="146" t="s">
        <v>42</v>
      </c>
      <c r="B86" s="145"/>
      <c r="C86" s="145"/>
      <c r="D86" s="145"/>
      <c r="E86" s="145"/>
      <c r="F86" s="145"/>
    </row>
    <row r="87" spans="1:6" x14ac:dyDescent="0.2">
      <c r="D87" s="2"/>
      <c r="E87" s="3"/>
      <c r="F87" s="1"/>
    </row>
    <row r="88" spans="1:6" ht="51" x14ac:dyDescent="0.2">
      <c r="B88" s="51"/>
      <c r="C88" s="36" t="s">
        <v>0</v>
      </c>
      <c r="D88" s="74" t="s">
        <v>44</v>
      </c>
      <c r="E88" s="74" t="s">
        <v>45</v>
      </c>
      <c r="F88" s="74" t="s">
        <v>46</v>
      </c>
    </row>
    <row r="89" spans="1:6" x14ac:dyDescent="0.2">
      <c r="B89" s="158" t="s">
        <v>78</v>
      </c>
      <c r="C89" s="10"/>
      <c r="D89" s="115"/>
      <c r="E89" s="117"/>
      <c r="F89" s="119"/>
    </row>
    <row r="90" spans="1:6" x14ac:dyDescent="0.2">
      <c r="B90" s="158"/>
      <c r="C90" s="20"/>
      <c r="D90" s="116"/>
      <c r="E90" s="118"/>
      <c r="F90" s="120"/>
    </row>
    <row r="91" spans="1:6" x14ac:dyDescent="0.2">
      <c r="B91" s="158"/>
      <c r="C91" s="20"/>
      <c r="D91" s="116"/>
      <c r="E91" s="118"/>
      <c r="F91" s="120"/>
    </row>
    <row r="92" spans="1:6" x14ac:dyDescent="0.2">
      <c r="B92" s="158"/>
      <c r="C92" s="20"/>
      <c r="D92" s="116"/>
      <c r="E92" s="118"/>
      <c r="F92" s="120"/>
    </row>
    <row r="93" spans="1:6" x14ac:dyDescent="0.2">
      <c r="B93" s="158"/>
      <c r="C93" s="27">
        <v>305</v>
      </c>
      <c r="D93" s="116">
        <v>2326</v>
      </c>
      <c r="E93" s="118">
        <v>638</v>
      </c>
      <c r="F93" s="123">
        <v>2723.71</v>
      </c>
    </row>
    <row r="94" spans="1:6" x14ac:dyDescent="0.2">
      <c r="B94" s="158"/>
      <c r="C94" s="27"/>
      <c r="D94" s="116"/>
      <c r="E94" s="118"/>
      <c r="F94" s="123"/>
    </row>
    <row r="95" spans="1:6" x14ac:dyDescent="0.2">
      <c r="B95" s="69" t="s">
        <v>19</v>
      </c>
      <c r="C95" s="20"/>
      <c r="D95" s="112"/>
      <c r="E95" s="113"/>
      <c r="F95" s="126"/>
    </row>
    <row r="96" spans="1:6" x14ac:dyDescent="0.2">
      <c r="B96" s="49" t="s">
        <v>20</v>
      </c>
      <c r="C96" s="20">
        <v>310</v>
      </c>
      <c r="D96" s="65">
        <v>848</v>
      </c>
      <c r="E96" s="39">
        <v>391</v>
      </c>
      <c r="F96" s="21">
        <v>1110.1099999999999</v>
      </c>
    </row>
    <row r="97" spans="1:6" x14ac:dyDescent="0.2">
      <c r="B97" s="49" t="s">
        <v>21</v>
      </c>
      <c r="C97" s="20">
        <v>311</v>
      </c>
      <c r="D97" s="65">
        <v>1438</v>
      </c>
      <c r="E97" s="39">
        <v>238</v>
      </c>
      <c r="F97" s="21">
        <v>1568.44</v>
      </c>
    </row>
    <row r="98" spans="1:6" ht="25.5" x14ac:dyDescent="0.2">
      <c r="B98" s="79" t="s">
        <v>22</v>
      </c>
      <c r="C98" s="20">
        <v>312</v>
      </c>
      <c r="D98" s="133">
        <v>2</v>
      </c>
      <c r="E98" s="134">
        <v>0</v>
      </c>
      <c r="F98" s="131">
        <v>2</v>
      </c>
    </row>
    <row r="99" spans="1:6" x14ac:dyDescent="0.2">
      <c r="B99" s="79" t="s">
        <v>23</v>
      </c>
      <c r="C99" s="20">
        <v>313</v>
      </c>
      <c r="D99" s="65">
        <v>38</v>
      </c>
      <c r="E99" s="39">
        <v>9</v>
      </c>
      <c r="F99" s="21">
        <v>43.16</v>
      </c>
    </row>
    <row r="100" spans="1:6" x14ac:dyDescent="0.2">
      <c r="B100" s="68" t="s">
        <v>48</v>
      </c>
      <c r="C100" s="20"/>
      <c r="D100" s="112"/>
      <c r="E100" s="113"/>
      <c r="F100" s="126"/>
    </row>
    <row r="101" spans="1:6" x14ac:dyDescent="0.2">
      <c r="B101" s="53" t="s">
        <v>49</v>
      </c>
      <c r="C101" s="20">
        <v>340</v>
      </c>
      <c r="D101" s="65">
        <v>79</v>
      </c>
      <c r="E101" s="39">
        <v>81</v>
      </c>
      <c r="F101" s="21">
        <v>129.68</v>
      </c>
    </row>
    <row r="102" spans="1:6" x14ac:dyDescent="0.2">
      <c r="B102" s="72" t="s">
        <v>50</v>
      </c>
      <c r="C102" s="20">
        <v>341</v>
      </c>
      <c r="D102" s="65">
        <v>50</v>
      </c>
      <c r="E102" s="39">
        <v>73</v>
      </c>
      <c r="F102" s="21">
        <v>99.8</v>
      </c>
    </row>
    <row r="103" spans="1:6" x14ac:dyDescent="0.2">
      <c r="B103" s="72" t="s">
        <v>51</v>
      </c>
      <c r="C103" s="20">
        <v>342</v>
      </c>
      <c r="D103" s="65">
        <v>202</v>
      </c>
      <c r="E103" s="39">
        <v>28</v>
      </c>
      <c r="F103" s="21">
        <v>221.6</v>
      </c>
    </row>
    <row r="104" spans="1:6" x14ac:dyDescent="0.2">
      <c r="B104" s="53" t="s">
        <v>52</v>
      </c>
      <c r="C104" s="20">
        <v>343</v>
      </c>
      <c r="D104" s="65">
        <v>1995</v>
      </c>
      <c r="E104" s="39">
        <v>456</v>
      </c>
      <c r="F104" s="21">
        <v>2272.63</v>
      </c>
    </row>
    <row r="105" spans="1:6" x14ac:dyDescent="0.2">
      <c r="B105" s="154" t="s">
        <v>53</v>
      </c>
      <c r="C105" s="20"/>
      <c r="D105" s="39"/>
      <c r="E105" s="39"/>
      <c r="F105" s="105"/>
    </row>
    <row r="106" spans="1:6" x14ac:dyDescent="0.2">
      <c r="B106" s="155"/>
      <c r="C106" s="20"/>
      <c r="D106" s="39"/>
      <c r="E106" s="39"/>
      <c r="F106" s="105"/>
    </row>
    <row r="107" spans="1:6" x14ac:dyDescent="0.2">
      <c r="B107" s="155"/>
      <c r="C107" s="20"/>
      <c r="D107" s="39"/>
      <c r="E107" s="39"/>
      <c r="F107" s="105"/>
    </row>
    <row r="108" spans="1:6" x14ac:dyDescent="0.2">
      <c r="B108" s="155"/>
      <c r="C108" s="20">
        <v>350</v>
      </c>
      <c r="D108" s="39">
        <v>0</v>
      </c>
      <c r="E108" s="39">
        <v>0</v>
      </c>
      <c r="F108" s="25">
        <v>0</v>
      </c>
    </row>
    <row r="109" spans="1:6" x14ac:dyDescent="0.2">
      <c r="B109" s="54"/>
      <c r="C109" s="55"/>
      <c r="D109" s="56"/>
      <c r="E109" s="57"/>
      <c r="F109" s="55"/>
    </row>
    <row r="110" spans="1:6" x14ac:dyDescent="0.2">
      <c r="D110" s="2"/>
      <c r="E110" s="3"/>
      <c r="F110" s="1"/>
    </row>
    <row r="112" spans="1:6" x14ac:dyDescent="0.2">
      <c r="A112" s="146" t="s">
        <v>56</v>
      </c>
      <c r="B112" s="145"/>
      <c r="C112" s="145"/>
      <c r="D112" s="145"/>
      <c r="E112" s="145"/>
      <c r="F112" s="145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46"/>
      <c r="B114" s="145"/>
      <c r="C114" s="145"/>
      <c r="D114" s="145"/>
      <c r="E114" s="145"/>
      <c r="F114" s="145"/>
    </row>
    <row r="115" spans="1:6" x14ac:dyDescent="0.2">
      <c r="D115" s="2"/>
      <c r="E115" s="3"/>
      <c r="F115" s="1"/>
    </row>
    <row r="116" spans="1:6" ht="20.100000000000001" customHeight="1" x14ac:dyDescent="0.2">
      <c r="B116" s="80"/>
      <c r="C116" s="81" t="s">
        <v>0</v>
      </c>
      <c r="D116" s="81" t="s">
        <v>57</v>
      </c>
      <c r="E116" s="81" t="s">
        <v>0</v>
      </c>
      <c r="F116" s="81" t="s">
        <v>58</v>
      </c>
    </row>
    <row r="117" spans="1:6" ht="38.25" x14ac:dyDescent="0.2">
      <c r="B117" s="80" t="s">
        <v>74</v>
      </c>
      <c r="C117" s="82"/>
      <c r="D117" s="83"/>
      <c r="E117" s="82"/>
      <c r="F117" s="82"/>
    </row>
    <row r="118" spans="1:6" x14ac:dyDescent="0.2">
      <c r="B118" s="84" t="s">
        <v>60</v>
      </c>
      <c r="C118" s="85">
        <v>5801</v>
      </c>
      <c r="D118" s="65">
        <v>2485</v>
      </c>
      <c r="E118" s="86">
        <v>5811</v>
      </c>
      <c r="F118" s="39">
        <v>6899</v>
      </c>
    </row>
    <row r="119" spans="1:6" x14ac:dyDescent="0.2">
      <c r="B119" s="84" t="s">
        <v>61</v>
      </c>
      <c r="C119" s="85">
        <v>5802</v>
      </c>
      <c r="D119" s="65">
        <v>67763</v>
      </c>
      <c r="E119" s="86">
        <v>5812</v>
      </c>
      <c r="F119" s="39">
        <v>596107</v>
      </c>
    </row>
    <row r="120" spans="1:6" x14ac:dyDescent="0.2">
      <c r="B120" s="84" t="s">
        <v>62</v>
      </c>
      <c r="C120" s="85">
        <v>5803</v>
      </c>
      <c r="D120" s="133">
        <v>3529147</v>
      </c>
      <c r="E120" s="88">
        <v>5813</v>
      </c>
      <c r="F120" s="134">
        <v>7098192</v>
      </c>
    </row>
    <row r="121" spans="1:6" ht="17.45" customHeight="1" x14ac:dyDescent="0.2">
      <c r="B121" s="87" t="s">
        <v>63</v>
      </c>
      <c r="C121" s="88">
        <v>58031</v>
      </c>
      <c r="D121" s="133">
        <v>3343620</v>
      </c>
      <c r="E121" s="88">
        <v>58131</v>
      </c>
      <c r="F121" s="134">
        <v>6819689</v>
      </c>
    </row>
    <row r="122" spans="1:6" ht="25.5" x14ac:dyDescent="0.2">
      <c r="B122" s="87" t="s">
        <v>64</v>
      </c>
      <c r="C122" s="88">
        <v>58032</v>
      </c>
      <c r="D122" s="133">
        <v>248782</v>
      </c>
      <c r="E122" s="88">
        <v>58132</v>
      </c>
      <c r="F122" s="134">
        <v>483283</v>
      </c>
    </row>
    <row r="123" spans="1:6" ht="38.25" x14ac:dyDescent="0.2">
      <c r="B123" s="87" t="s">
        <v>65</v>
      </c>
      <c r="C123" s="88">
        <v>58033</v>
      </c>
      <c r="D123" s="133">
        <v>63255</v>
      </c>
      <c r="E123" s="88">
        <v>58133</v>
      </c>
      <c r="F123" s="134">
        <v>204780</v>
      </c>
    </row>
    <row r="124" spans="1:6" ht="51" x14ac:dyDescent="0.2">
      <c r="B124" s="89" t="s">
        <v>75</v>
      </c>
      <c r="C124" s="85"/>
      <c r="D124" s="65"/>
      <c r="E124" s="85"/>
      <c r="F124" s="39"/>
    </row>
    <row r="125" spans="1:6" x14ac:dyDescent="0.2">
      <c r="B125" s="84" t="s">
        <v>67</v>
      </c>
      <c r="C125" s="85">
        <v>5821</v>
      </c>
      <c r="D125" s="65">
        <v>1308</v>
      </c>
      <c r="E125" s="86">
        <v>5831</v>
      </c>
      <c r="F125" s="39">
        <v>3088</v>
      </c>
    </row>
    <row r="126" spans="1:6" x14ac:dyDescent="0.2">
      <c r="B126" s="84" t="s">
        <v>68</v>
      </c>
      <c r="C126" s="85">
        <v>5822</v>
      </c>
      <c r="D126" s="65">
        <v>46738</v>
      </c>
      <c r="E126" s="86">
        <v>5832</v>
      </c>
      <c r="F126" s="39">
        <v>116814</v>
      </c>
    </row>
    <row r="127" spans="1:6" x14ac:dyDescent="0.2">
      <c r="B127" s="84" t="s">
        <v>69</v>
      </c>
      <c r="C127" s="85">
        <v>5823</v>
      </c>
      <c r="D127" s="133">
        <v>2751937</v>
      </c>
      <c r="E127" s="88">
        <v>5833</v>
      </c>
      <c r="F127" s="134">
        <v>5655098</v>
      </c>
    </row>
    <row r="128" spans="1:6" ht="38.25" x14ac:dyDescent="0.2">
      <c r="B128" s="89" t="s">
        <v>76</v>
      </c>
      <c r="C128" s="85"/>
      <c r="D128" s="65"/>
      <c r="E128" s="85"/>
      <c r="F128" s="39"/>
    </row>
    <row r="129" spans="2:6" x14ac:dyDescent="0.2">
      <c r="B129" s="84" t="s">
        <v>67</v>
      </c>
      <c r="C129" s="85">
        <v>5841</v>
      </c>
      <c r="D129" s="65">
        <v>1</v>
      </c>
      <c r="E129" s="86">
        <v>5851</v>
      </c>
      <c r="F129" s="39">
        <v>5</v>
      </c>
    </row>
    <row r="130" spans="2:6" x14ac:dyDescent="0.2">
      <c r="B130" s="84" t="s">
        <v>68</v>
      </c>
      <c r="C130" s="85">
        <v>5842</v>
      </c>
      <c r="D130" s="65">
        <v>380</v>
      </c>
      <c r="E130" s="86">
        <v>5852</v>
      </c>
      <c r="F130" s="39">
        <v>1701</v>
      </c>
    </row>
    <row r="131" spans="2:6" x14ac:dyDescent="0.2">
      <c r="B131" s="84" t="s">
        <v>69</v>
      </c>
      <c r="C131" s="85">
        <v>5843</v>
      </c>
      <c r="D131" s="134">
        <v>5800</v>
      </c>
      <c r="E131" s="88">
        <v>5853</v>
      </c>
      <c r="F131" s="134">
        <v>4511</v>
      </c>
    </row>
    <row r="132" spans="2:6" x14ac:dyDescent="0.2">
      <c r="B132" s="90"/>
      <c r="C132" s="91"/>
      <c r="D132" s="95"/>
      <c r="E132" s="92"/>
      <c r="F132" s="93"/>
    </row>
    <row r="133" spans="2:6" x14ac:dyDescent="0.2">
      <c r="D133" s="2"/>
      <c r="E133" s="3"/>
      <c r="F133" s="1"/>
    </row>
  </sheetData>
  <mergeCells count="17">
    <mergeCell ref="B57:B60"/>
    <mergeCell ref="C57:C60"/>
    <mergeCell ref="D57:D60"/>
    <mergeCell ref="E57:E60"/>
    <mergeCell ref="A3:F3"/>
    <mergeCell ref="A5:F5"/>
    <mergeCell ref="A7:F7"/>
    <mergeCell ref="A27:F27"/>
    <mergeCell ref="A55:F55"/>
    <mergeCell ref="A112:F112"/>
    <mergeCell ref="A114:F114"/>
    <mergeCell ref="A68:F68"/>
    <mergeCell ref="A70:F70"/>
    <mergeCell ref="B73:B78"/>
    <mergeCell ref="A86:F86"/>
    <mergeCell ref="B89:B94"/>
    <mergeCell ref="B105:B108"/>
  </mergeCells>
  <pageMargins left="0.55118110236220474" right="0" top="0.74803149606299213" bottom="0.74803149606299213" header="0.31496062992125984" footer="0.31496062992125984"/>
  <pageSetup paperSize="9" orientation="portrait" r:id="rId1"/>
  <headerFooter>
    <oddFooter>&amp;R&amp;8&amp;Z&amp;F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29B1C-24F4-47F3-A588-8D74CA3575D8}">
  <dimension ref="A1:G133"/>
  <sheetViews>
    <sheetView topLeftCell="A2" zoomScale="130" zoomScaleNormal="130" zoomScaleSheetLayoutView="130" workbookViewId="0">
      <selection activeCell="K2" sqref="K2:K3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7" width="6.1640625" style="1" customWidth="1"/>
    <col min="8" max="16384" width="10.6640625" style="1"/>
  </cols>
  <sheetData>
    <row r="1" spans="1:6" ht="18.75" x14ac:dyDescent="0.3">
      <c r="A1" s="71" t="s">
        <v>81</v>
      </c>
      <c r="B1" s="70"/>
      <c r="C1" s="70"/>
      <c r="D1" s="70"/>
      <c r="E1" s="70"/>
      <c r="F1" s="70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44" t="s">
        <v>55</v>
      </c>
      <c r="B3" s="145"/>
      <c r="C3" s="145"/>
      <c r="D3" s="145"/>
      <c r="E3" s="145"/>
      <c r="F3" s="145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46" t="s">
        <v>1</v>
      </c>
      <c r="B5" s="145"/>
      <c r="C5" s="145"/>
      <c r="D5" s="145"/>
      <c r="E5" s="145"/>
      <c r="F5" s="145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7" t="s">
        <v>54</v>
      </c>
      <c r="B7" s="145"/>
      <c r="C7" s="145"/>
      <c r="D7" s="145"/>
      <c r="E7" s="145"/>
      <c r="F7" s="145"/>
    </row>
    <row r="9" spans="1:6" ht="19.899999999999999" customHeight="1" x14ac:dyDescent="0.2">
      <c r="B9" s="9" t="s">
        <v>2</v>
      </c>
      <c r="C9" s="10" t="s">
        <v>0</v>
      </c>
      <c r="D9" s="73" t="s">
        <v>11</v>
      </c>
      <c r="E9" s="73" t="s">
        <v>12</v>
      </c>
      <c r="F9" s="11" t="s">
        <v>13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3</v>
      </c>
      <c r="C11" s="17"/>
      <c r="D11" s="18"/>
      <c r="E11" s="17"/>
      <c r="F11" s="19"/>
    </row>
    <row r="12" spans="1:6" ht="15.95" customHeight="1" x14ac:dyDescent="0.2">
      <c r="B12" s="72" t="s">
        <v>4</v>
      </c>
      <c r="C12" s="20">
        <v>1001</v>
      </c>
      <c r="D12" s="59">
        <f>SUM(E12:F12)</f>
        <v>11177.91</v>
      </c>
      <c r="E12" s="25">
        <v>4014.83</v>
      </c>
      <c r="F12" s="21">
        <v>7163.08</v>
      </c>
    </row>
    <row r="13" spans="1:6" ht="15.95" customHeight="1" x14ac:dyDescent="0.2">
      <c r="B13" s="72" t="s">
        <v>5</v>
      </c>
      <c r="C13" s="20">
        <v>1002</v>
      </c>
      <c r="D13" s="59">
        <f>SUM(E13:F13)</f>
        <v>5625.43</v>
      </c>
      <c r="E13" s="22">
        <v>762.33</v>
      </c>
      <c r="F13" s="21">
        <v>4863.1000000000004</v>
      </c>
    </row>
    <row r="14" spans="1:6" ht="15.95" customHeight="1" x14ac:dyDescent="0.2">
      <c r="B14" s="23" t="s">
        <v>6</v>
      </c>
      <c r="C14" s="20">
        <v>1003</v>
      </c>
      <c r="D14" s="60">
        <f>SUM(E14:F14)</f>
        <v>15291.259999999998</v>
      </c>
      <c r="E14" s="61">
        <v>4570.1099999999997</v>
      </c>
      <c r="F14" s="61">
        <v>10721.15</v>
      </c>
    </row>
    <row r="15" spans="1:6" ht="15.95" customHeight="1" x14ac:dyDescent="0.2">
      <c r="B15" s="16" t="s">
        <v>7</v>
      </c>
      <c r="C15" s="20"/>
      <c r="D15" s="31"/>
      <c r="E15" s="24"/>
      <c r="F15" s="19"/>
    </row>
    <row r="16" spans="1:6" ht="15.95" customHeight="1" x14ac:dyDescent="0.2">
      <c r="B16" s="72" t="s">
        <v>4</v>
      </c>
      <c r="C16" s="20">
        <v>1011</v>
      </c>
      <c r="D16" s="97">
        <f>SUM(E16:F16)</f>
        <v>15918019.07</v>
      </c>
      <c r="E16" s="98">
        <v>5956835.8099999996</v>
      </c>
      <c r="F16" s="99">
        <v>9961183.2599999998</v>
      </c>
    </row>
    <row r="17" spans="1:7" ht="15.95" customHeight="1" x14ac:dyDescent="0.2">
      <c r="B17" s="72" t="s">
        <v>5</v>
      </c>
      <c r="C17" s="20">
        <v>1012</v>
      </c>
      <c r="D17" s="97">
        <f>SUM(E17:F17)</f>
        <v>5740862.8499999996</v>
      </c>
      <c r="E17" s="98">
        <v>775776.52</v>
      </c>
      <c r="F17" s="99">
        <v>4965086.33</v>
      </c>
    </row>
    <row r="18" spans="1:7" ht="15.95" customHeight="1" x14ac:dyDescent="0.2">
      <c r="B18" s="23" t="s">
        <v>8</v>
      </c>
      <c r="C18" s="20">
        <v>1013</v>
      </c>
      <c r="D18" s="60">
        <f>SUM(E18:F18)</f>
        <v>21658881.920000002</v>
      </c>
      <c r="E18" s="61">
        <f>+E16+E17</f>
        <v>6732612.3300000001</v>
      </c>
      <c r="F18" s="61">
        <f>+F16+F17</f>
        <v>14926269.59</v>
      </c>
      <c r="G18" s="26"/>
    </row>
    <row r="19" spans="1:7" ht="15.95" customHeight="1" x14ac:dyDescent="0.2">
      <c r="B19" s="16" t="s">
        <v>9</v>
      </c>
      <c r="C19" s="27"/>
      <c r="D19" s="62"/>
      <c r="E19" s="136"/>
      <c r="F19" s="137"/>
    </row>
    <row r="20" spans="1:7" ht="15.95" customHeight="1" x14ac:dyDescent="0.2">
      <c r="B20" s="72" t="s">
        <v>4</v>
      </c>
      <c r="C20" s="20">
        <v>1021</v>
      </c>
      <c r="D20" s="59">
        <f>SUM(E20:F20)</f>
        <v>708596507.57999992</v>
      </c>
      <c r="E20" s="25">
        <v>296749668.06999999</v>
      </c>
      <c r="F20" s="21">
        <v>411846839.50999999</v>
      </c>
    </row>
    <row r="21" spans="1:7" ht="15.95" customHeight="1" x14ac:dyDescent="0.2">
      <c r="B21" s="72" t="s">
        <v>5</v>
      </c>
      <c r="C21" s="20">
        <v>1022</v>
      </c>
      <c r="D21" s="59">
        <f t="shared" ref="D21:D22" si="0">SUM(E21:F21)</f>
        <v>251633309.64000002</v>
      </c>
      <c r="E21" s="25">
        <v>40530254.149999999</v>
      </c>
      <c r="F21" s="21">
        <v>211103055.49000001</v>
      </c>
    </row>
    <row r="22" spans="1:7" ht="15.95" customHeight="1" x14ac:dyDescent="0.2">
      <c r="B22" s="23" t="s">
        <v>8</v>
      </c>
      <c r="C22" s="20">
        <v>1023</v>
      </c>
      <c r="D22" s="60">
        <f t="shared" si="0"/>
        <v>962973813.78999996</v>
      </c>
      <c r="E22" s="61">
        <v>340386625.25</v>
      </c>
      <c r="F22" s="61">
        <v>622587188.53999996</v>
      </c>
    </row>
    <row r="23" spans="1:7" ht="25.5" x14ac:dyDescent="0.2">
      <c r="B23" s="28" t="s">
        <v>10</v>
      </c>
      <c r="C23" s="122">
        <v>1033</v>
      </c>
      <c r="D23" s="138">
        <f>SUM(E23:F23)</f>
        <v>11974849.719999999</v>
      </c>
      <c r="E23" s="138">
        <v>3688197.62</v>
      </c>
      <c r="F23" s="139">
        <v>8286652.0999999996</v>
      </c>
    </row>
    <row r="24" spans="1:7" ht="6" customHeight="1" x14ac:dyDescent="0.2">
      <c r="B24" s="29"/>
      <c r="C24" s="13"/>
      <c r="D24" s="32"/>
      <c r="E24" s="33"/>
      <c r="F24" s="30"/>
    </row>
    <row r="25" spans="1:7" ht="15.95" customHeight="1" x14ac:dyDescent="0.2">
      <c r="C25" s="3"/>
    </row>
    <row r="27" spans="1:7" x14ac:dyDescent="0.2">
      <c r="A27" s="147" t="s">
        <v>14</v>
      </c>
      <c r="B27" s="147"/>
      <c r="C27" s="147"/>
      <c r="D27" s="147"/>
      <c r="E27" s="147"/>
      <c r="F27" s="147"/>
    </row>
    <row r="28" spans="1:7" x14ac:dyDescent="0.2">
      <c r="D28" s="2"/>
      <c r="E28" s="3"/>
      <c r="F28" s="1"/>
    </row>
    <row r="29" spans="1:7" ht="51" x14ac:dyDescent="0.2">
      <c r="B29" s="114"/>
      <c r="C29" s="34" t="s">
        <v>0</v>
      </c>
      <c r="D29" s="74" t="s">
        <v>44</v>
      </c>
      <c r="E29" s="74" t="s">
        <v>45</v>
      </c>
      <c r="F29" s="74" t="s">
        <v>46</v>
      </c>
    </row>
    <row r="30" spans="1:7" x14ac:dyDescent="0.2">
      <c r="B30" s="66" t="s">
        <v>18</v>
      </c>
      <c r="C30" s="67">
        <v>105</v>
      </c>
      <c r="D30" s="117">
        <v>11391</v>
      </c>
      <c r="E30" s="117">
        <v>5487</v>
      </c>
      <c r="F30" s="125">
        <v>15411.93</v>
      </c>
    </row>
    <row r="31" spans="1:7" x14ac:dyDescent="0.2">
      <c r="B31" s="66" t="s">
        <v>19</v>
      </c>
      <c r="C31" s="37"/>
      <c r="D31" s="52"/>
      <c r="E31" s="52"/>
      <c r="F31" s="126"/>
    </row>
    <row r="32" spans="1:7" x14ac:dyDescent="0.2">
      <c r="B32" s="38" t="s">
        <v>20</v>
      </c>
      <c r="C32" s="37">
        <v>110</v>
      </c>
      <c r="D32" s="140">
        <v>10341</v>
      </c>
      <c r="E32" s="140">
        <v>5350</v>
      </c>
      <c r="F32" s="130">
        <v>14278.12</v>
      </c>
    </row>
    <row r="33" spans="2:6" x14ac:dyDescent="0.2">
      <c r="B33" s="38" t="s">
        <v>21</v>
      </c>
      <c r="C33" s="37">
        <v>111</v>
      </c>
      <c r="D33" s="39">
        <v>996</v>
      </c>
      <c r="E33" s="22">
        <v>126</v>
      </c>
      <c r="F33" s="21">
        <v>1072.6099999999999</v>
      </c>
    </row>
    <row r="34" spans="2:6" ht="25.5" x14ac:dyDescent="0.2">
      <c r="B34" s="75" t="s">
        <v>22</v>
      </c>
      <c r="C34" s="37">
        <v>112</v>
      </c>
      <c r="D34" s="128">
        <v>0</v>
      </c>
      <c r="E34" s="128">
        <v>1</v>
      </c>
      <c r="F34" s="131">
        <v>0.3</v>
      </c>
    </row>
    <row r="35" spans="2:6" x14ac:dyDescent="0.2">
      <c r="B35" s="38" t="s">
        <v>23</v>
      </c>
      <c r="C35" s="37">
        <v>113</v>
      </c>
      <c r="D35" s="22">
        <v>54</v>
      </c>
      <c r="E35" s="22">
        <v>10</v>
      </c>
      <c r="F35" s="21">
        <v>60.9</v>
      </c>
    </row>
    <row r="36" spans="2:6" x14ac:dyDescent="0.2">
      <c r="B36" s="66" t="s">
        <v>24</v>
      </c>
      <c r="C36" s="37"/>
      <c r="D36" s="52"/>
      <c r="E36" s="52"/>
      <c r="F36" s="126"/>
    </row>
    <row r="37" spans="2:6" x14ac:dyDescent="0.2">
      <c r="B37" s="75" t="s">
        <v>25</v>
      </c>
      <c r="C37" s="37">
        <v>120</v>
      </c>
      <c r="D37" s="22">
        <v>4024</v>
      </c>
      <c r="E37" s="22">
        <v>745</v>
      </c>
      <c r="F37" s="25">
        <v>4561.6000000000004</v>
      </c>
    </row>
    <row r="38" spans="2:6" x14ac:dyDescent="0.2">
      <c r="B38" s="76" t="s">
        <v>26</v>
      </c>
      <c r="C38" s="37">
        <v>1200</v>
      </c>
      <c r="D38" s="22">
        <v>55</v>
      </c>
      <c r="E38" s="22">
        <v>31</v>
      </c>
      <c r="F38" s="21">
        <v>75.569999999999993</v>
      </c>
    </row>
    <row r="39" spans="2:6" x14ac:dyDescent="0.2">
      <c r="B39" s="76" t="s">
        <v>71</v>
      </c>
      <c r="C39" s="37">
        <v>1201</v>
      </c>
      <c r="D39" s="39">
        <v>1521</v>
      </c>
      <c r="E39" s="22">
        <v>323</v>
      </c>
      <c r="F39" s="21">
        <v>1748.3</v>
      </c>
    </row>
    <row r="40" spans="2:6" ht="25.5" x14ac:dyDescent="0.2">
      <c r="B40" s="76" t="s">
        <v>72</v>
      </c>
      <c r="C40" s="37">
        <v>1202</v>
      </c>
      <c r="D40" s="39">
        <v>1599</v>
      </c>
      <c r="E40" s="22">
        <v>290</v>
      </c>
      <c r="F40" s="21">
        <v>1816.11</v>
      </c>
    </row>
    <row r="41" spans="2:6" x14ac:dyDescent="0.2">
      <c r="B41" s="41" t="s">
        <v>27</v>
      </c>
      <c r="C41" s="37">
        <v>1203</v>
      </c>
      <c r="D41" s="22">
        <v>849</v>
      </c>
      <c r="E41" s="22">
        <v>101</v>
      </c>
      <c r="F41" s="21">
        <v>921.62</v>
      </c>
    </row>
    <row r="42" spans="2:6" x14ac:dyDescent="0.2">
      <c r="B42" s="75" t="s">
        <v>28</v>
      </c>
      <c r="C42" s="37">
        <v>121</v>
      </c>
      <c r="D42" s="102">
        <v>7367</v>
      </c>
      <c r="E42" s="102">
        <v>4742</v>
      </c>
      <c r="F42" s="98">
        <v>10850.33</v>
      </c>
    </row>
    <row r="43" spans="2:6" x14ac:dyDescent="0.2">
      <c r="B43" s="76" t="s">
        <v>26</v>
      </c>
      <c r="C43" s="37">
        <v>1210</v>
      </c>
      <c r="D43" s="22">
        <v>138</v>
      </c>
      <c r="E43" s="22">
        <v>118</v>
      </c>
      <c r="F43" s="21">
        <v>212.07</v>
      </c>
    </row>
    <row r="44" spans="2:6" x14ac:dyDescent="0.2">
      <c r="B44" s="76" t="s">
        <v>71</v>
      </c>
      <c r="C44" s="37">
        <v>1211</v>
      </c>
      <c r="D44" s="39">
        <v>2791</v>
      </c>
      <c r="E44" s="39">
        <v>2014</v>
      </c>
      <c r="F44" s="21">
        <v>4237.1099999999997</v>
      </c>
    </row>
    <row r="45" spans="2:6" ht="25.5" x14ac:dyDescent="0.2">
      <c r="B45" s="76" t="s">
        <v>72</v>
      </c>
      <c r="C45" s="37">
        <v>1212</v>
      </c>
      <c r="D45" s="39">
        <v>3070</v>
      </c>
      <c r="E45" s="39">
        <v>2049</v>
      </c>
      <c r="F45" s="21">
        <v>4614.84</v>
      </c>
    </row>
    <row r="46" spans="2:6" x14ac:dyDescent="0.2">
      <c r="B46" s="41" t="s">
        <v>27</v>
      </c>
      <c r="C46" s="37">
        <v>1213</v>
      </c>
      <c r="D46" s="39">
        <v>1350</v>
      </c>
      <c r="E46" s="22">
        <v>556</v>
      </c>
      <c r="F46" s="21">
        <v>1764.31</v>
      </c>
    </row>
    <row r="47" spans="2:6" x14ac:dyDescent="0.2">
      <c r="B47" s="66" t="s">
        <v>29</v>
      </c>
      <c r="C47" s="37"/>
      <c r="D47" s="52"/>
      <c r="E47" s="52"/>
      <c r="F47" s="126"/>
    </row>
    <row r="48" spans="2:6" x14ac:dyDescent="0.2">
      <c r="B48" s="38" t="s">
        <v>30</v>
      </c>
      <c r="C48" s="37">
        <v>130</v>
      </c>
      <c r="D48" s="22">
        <v>200</v>
      </c>
      <c r="E48" s="22">
        <v>11</v>
      </c>
      <c r="F48" s="21">
        <v>208.7</v>
      </c>
    </row>
    <row r="49" spans="1:6" x14ac:dyDescent="0.2">
      <c r="B49" s="38" t="s">
        <v>31</v>
      </c>
      <c r="C49" s="37">
        <v>134</v>
      </c>
      <c r="D49" s="39">
        <v>11097</v>
      </c>
      <c r="E49" s="39">
        <v>5266</v>
      </c>
      <c r="F49" s="21">
        <v>14986.54</v>
      </c>
    </row>
    <row r="50" spans="1:6" x14ac:dyDescent="0.2">
      <c r="B50" s="38" t="s">
        <v>32</v>
      </c>
      <c r="C50" s="37">
        <v>132</v>
      </c>
      <c r="D50" s="22">
        <v>92</v>
      </c>
      <c r="E50" s="22">
        <v>210</v>
      </c>
      <c r="F50" s="21">
        <v>214.69</v>
      </c>
    </row>
    <row r="51" spans="1:6" x14ac:dyDescent="0.2">
      <c r="B51" s="38" t="s">
        <v>33</v>
      </c>
      <c r="C51" s="37">
        <v>133</v>
      </c>
      <c r="D51" s="22">
        <v>2</v>
      </c>
      <c r="E51" s="22">
        <v>0</v>
      </c>
      <c r="F51" s="21">
        <v>2</v>
      </c>
    </row>
    <row r="52" spans="1:6" x14ac:dyDescent="0.2">
      <c r="B52" s="42"/>
      <c r="C52" s="43"/>
      <c r="D52" s="33"/>
      <c r="E52" s="33"/>
      <c r="F52" s="30"/>
    </row>
    <row r="53" spans="1:6" x14ac:dyDescent="0.2">
      <c r="D53" s="2"/>
      <c r="E53" s="3"/>
      <c r="F53" s="1"/>
    </row>
    <row r="54" spans="1:6" x14ac:dyDescent="0.2">
      <c r="D54" s="2"/>
      <c r="E54" s="3"/>
      <c r="F54" s="1"/>
    </row>
    <row r="55" spans="1:6" x14ac:dyDescent="0.2">
      <c r="A55" s="146" t="s">
        <v>34</v>
      </c>
      <c r="B55" s="145"/>
      <c r="C55" s="145"/>
      <c r="D55" s="145"/>
      <c r="E55" s="145"/>
      <c r="F55" s="145"/>
    </row>
    <row r="56" spans="1:6" x14ac:dyDescent="0.2">
      <c r="D56" s="2"/>
      <c r="E56" s="3"/>
      <c r="F56" s="1"/>
    </row>
    <row r="57" spans="1:6" ht="13.15" customHeight="1" x14ac:dyDescent="0.2">
      <c r="B57" s="152" t="s">
        <v>2</v>
      </c>
      <c r="C57" s="148" t="s">
        <v>0</v>
      </c>
      <c r="D57" s="151" t="s">
        <v>35</v>
      </c>
      <c r="E57" s="151" t="s">
        <v>36</v>
      </c>
      <c r="F57" s="1"/>
    </row>
    <row r="58" spans="1:6" x14ac:dyDescent="0.2">
      <c r="B58" s="153"/>
      <c r="C58" s="149"/>
      <c r="D58" s="149"/>
      <c r="E58" s="149"/>
      <c r="F58" s="1"/>
    </row>
    <row r="59" spans="1:6" x14ac:dyDescent="0.2">
      <c r="B59" s="153"/>
      <c r="C59" s="149"/>
      <c r="D59" s="149"/>
      <c r="E59" s="149"/>
      <c r="F59" s="1"/>
    </row>
    <row r="60" spans="1:6" x14ac:dyDescent="0.2">
      <c r="B60" s="153"/>
      <c r="C60" s="150"/>
      <c r="D60" s="150"/>
      <c r="E60" s="150"/>
      <c r="F60" s="1"/>
    </row>
    <row r="61" spans="1:6" x14ac:dyDescent="0.2">
      <c r="B61" s="77" t="s">
        <v>37</v>
      </c>
      <c r="C61" s="37">
        <v>150</v>
      </c>
      <c r="D61" s="121">
        <v>105.19</v>
      </c>
      <c r="E61" s="58">
        <v>169.24</v>
      </c>
      <c r="F61" s="1"/>
    </row>
    <row r="62" spans="1:6" x14ac:dyDescent="0.2">
      <c r="B62" s="78" t="s">
        <v>38</v>
      </c>
      <c r="C62" s="20">
        <v>151</v>
      </c>
      <c r="D62" s="25">
        <v>148758.37</v>
      </c>
      <c r="E62" s="99">
        <v>304710.2</v>
      </c>
      <c r="F62" s="1"/>
    </row>
    <row r="63" spans="1:6" x14ac:dyDescent="0.2">
      <c r="B63" s="24" t="s">
        <v>39</v>
      </c>
      <c r="C63" s="37">
        <v>152</v>
      </c>
      <c r="D63" s="25">
        <v>5666008.29</v>
      </c>
      <c r="E63" s="21">
        <v>32969177.25</v>
      </c>
      <c r="F63" s="1"/>
    </row>
    <row r="64" spans="1:6" x14ac:dyDescent="0.2">
      <c r="B64" s="15"/>
      <c r="C64" s="43"/>
      <c r="D64" s="33"/>
      <c r="E64" s="30"/>
      <c r="F64" s="1"/>
    </row>
    <row r="68" spans="1:6" x14ac:dyDescent="0.2">
      <c r="A68" s="144" t="s">
        <v>40</v>
      </c>
      <c r="B68" s="145"/>
      <c r="C68" s="145"/>
      <c r="D68" s="145"/>
      <c r="E68" s="145"/>
      <c r="F68" s="145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46" t="s">
        <v>41</v>
      </c>
      <c r="B70" s="145"/>
      <c r="C70" s="145"/>
      <c r="D70" s="145"/>
      <c r="E70" s="145"/>
      <c r="F70" s="145"/>
    </row>
    <row r="71" spans="1:6" x14ac:dyDescent="0.2">
      <c r="D71" s="2"/>
      <c r="E71" s="3"/>
      <c r="F71" s="1"/>
    </row>
    <row r="72" spans="1:6" ht="51" x14ac:dyDescent="0.2">
      <c r="B72" s="44"/>
      <c r="C72" s="36" t="s">
        <v>0</v>
      </c>
      <c r="D72" s="74" t="s">
        <v>44</v>
      </c>
      <c r="E72" s="74" t="s">
        <v>45</v>
      </c>
      <c r="F72" s="74" t="s">
        <v>46</v>
      </c>
    </row>
    <row r="73" spans="1:6" x14ac:dyDescent="0.2">
      <c r="B73" s="156" t="s">
        <v>79</v>
      </c>
      <c r="C73" s="10"/>
      <c r="D73" s="45"/>
      <c r="E73" s="46"/>
      <c r="F73" s="40"/>
    </row>
    <row r="74" spans="1:6" x14ac:dyDescent="0.2">
      <c r="B74" s="157"/>
      <c r="C74" s="20"/>
      <c r="D74" s="45"/>
      <c r="E74" s="22"/>
      <c r="F74" s="40"/>
    </row>
    <row r="75" spans="1:6" x14ac:dyDescent="0.2">
      <c r="B75" s="157"/>
      <c r="C75" s="20"/>
      <c r="D75" s="45"/>
      <c r="E75" s="22"/>
      <c r="F75" s="40"/>
    </row>
    <row r="76" spans="1:6" x14ac:dyDescent="0.2">
      <c r="B76" s="157"/>
      <c r="C76" s="20"/>
      <c r="D76" s="45"/>
      <c r="E76" s="22"/>
      <c r="F76" s="40"/>
    </row>
    <row r="77" spans="1:6" x14ac:dyDescent="0.2">
      <c r="B77" s="157"/>
      <c r="C77" s="27">
        <v>205</v>
      </c>
      <c r="D77" s="100">
        <v>2484</v>
      </c>
      <c r="E77" s="101">
        <v>347</v>
      </c>
      <c r="F77" s="63">
        <v>2695.02</v>
      </c>
    </row>
    <row r="78" spans="1:6" x14ac:dyDescent="0.2">
      <c r="B78" s="157"/>
      <c r="C78" s="27"/>
      <c r="D78" s="64"/>
      <c r="E78" s="22"/>
      <c r="F78" s="21"/>
    </row>
    <row r="79" spans="1:6" x14ac:dyDescent="0.2">
      <c r="B79" s="69" t="s">
        <v>19</v>
      </c>
      <c r="C79" s="20"/>
      <c r="D79" s="47"/>
      <c r="E79" s="48"/>
      <c r="F79" s="130"/>
    </row>
    <row r="80" spans="1:6" x14ac:dyDescent="0.2">
      <c r="B80" s="49" t="s">
        <v>20</v>
      </c>
      <c r="C80" s="20">
        <v>210</v>
      </c>
      <c r="D80" s="64">
        <v>1024</v>
      </c>
      <c r="E80" s="22">
        <v>158</v>
      </c>
      <c r="F80" s="21">
        <v>1134.6400000000001</v>
      </c>
    </row>
    <row r="81" spans="1:6" x14ac:dyDescent="0.2">
      <c r="B81" s="49" t="s">
        <v>21</v>
      </c>
      <c r="C81" s="20">
        <v>211</v>
      </c>
      <c r="D81" s="65">
        <v>1422</v>
      </c>
      <c r="E81" s="22">
        <v>181</v>
      </c>
      <c r="F81" s="21">
        <v>1518.08</v>
      </c>
    </row>
    <row r="82" spans="1:6" ht="25.5" x14ac:dyDescent="0.2">
      <c r="B82" s="79" t="s">
        <v>22</v>
      </c>
      <c r="C82" s="122">
        <v>212</v>
      </c>
      <c r="D82" s="127">
        <v>0</v>
      </c>
      <c r="E82" s="128">
        <v>1</v>
      </c>
      <c r="F82" s="131">
        <v>0.3</v>
      </c>
    </row>
    <row r="83" spans="1:6" x14ac:dyDescent="0.2">
      <c r="B83" s="79" t="s">
        <v>23</v>
      </c>
      <c r="C83" s="20">
        <v>213</v>
      </c>
      <c r="D83" s="64">
        <v>38</v>
      </c>
      <c r="E83" s="22">
        <v>7</v>
      </c>
      <c r="F83" s="21">
        <v>41.9</v>
      </c>
    </row>
    <row r="84" spans="1:6" x14ac:dyDescent="0.2">
      <c r="B84" s="50"/>
      <c r="C84" s="13"/>
      <c r="D84" s="32"/>
      <c r="E84" s="33"/>
      <c r="F84" s="30"/>
    </row>
    <row r="85" spans="1:6" x14ac:dyDescent="0.2">
      <c r="D85" s="2"/>
      <c r="E85" s="3"/>
      <c r="F85" s="1"/>
    </row>
    <row r="86" spans="1:6" x14ac:dyDescent="0.2">
      <c r="A86" s="146" t="s">
        <v>42</v>
      </c>
      <c r="B86" s="145"/>
      <c r="C86" s="145"/>
      <c r="D86" s="145"/>
      <c r="E86" s="145"/>
      <c r="F86" s="145"/>
    </row>
    <row r="87" spans="1:6" x14ac:dyDescent="0.2">
      <c r="D87" s="2"/>
      <c r="E87" s="3"/>
      <c r="F87" s="1"/>
    </row>
    <row r="88" spans="1:6" ht="51" x14ac:dyDescent="0.2">
      <c r="B88" s="51"/>
      <c r="C88" s="36" t="s">
        <v>0</v>
      </c>
      <c r="D88" s="74" t="s">
        <v>44</v>
      </c>
      <c r="E88" s="74" t="s">
        <v>45</v>
      </c>
      <c r="F88" s="74" t="s">
        <v>46</v>
      </c>
    </row>
    <row r="89" spans="1:6" x14ac:dyDescent="0.2">
      <c r="B89" s="158" t="s">
        <v>78</v>
      </c>
      <c r="C89" s="10"/>
      <c r="D89" s="115"/>
      <c r="E89" s="117"/>
      <c r="F89" s="119"/>
    </row>
    <row r="90" spans="1:6" x14ac:dyDescent="0.2">
      <c r="B90" s="158"/>
      <c r="C90" s="20"/>
      <c r="D90" s="116"/>
      <c r="E90" s="118"/>
      <c r="F90" s="120"/>
    </row>
    <row r="91" spans="1:6" x14ac:dyDescent="0.2">
      <c r="B91" s="158"/>
      <c r="C91" s="20"/>
      <c r="D91" s="116"/>
      <c r="E91" s="118"/>
      <c r="F91" s="120"/>
    </row>
    <row r="92" spans="1:6" x14ac:dyDescent="0.2">
      <c r="B92" s="158"/>
      <c r="C92" s="20"/>
      <c r="D92" s="116"/>
      <c r="E92" s="118"/>
      <c r="F92" s="120"/>
    </row>
    <row r="93" spans="1:6" x14ac:dyDescent="0.2">
      <c r="B93" s="158"/>
      <c r="C93" s="27">
        <v>305</v>
      </c>
      <c r="D93" s="116">
        <v>1911</v>
      </c>
      <c r="E93" s="118">
        <v>600</v>
      </c>
      <c r="F93" s="123">
        <v>2270.46</v>
      </c>
    </row>
    <row r="94" spans="1:6" x14ac:dyDescent="0.2">
      <c r="B94" s="158"/>
      <c r="C94" s="27"/>
      <c r="D94" s="116"/>
      <c r="E94" s="118"/>
      <c r="F94" s="123"/>
    </row>
    <row r="95" spans="1:6" x14ac:dyDescent="0.2">
      <c r="B95" s="69" t="s">
        <v>19</v>
      </c>
      <c r="C95" s="20"/>
      <c r="D95" s="112"/>
      <c r="E95" s="113"/>
      <c r="F95" s="126"/>
    </row>
    <row r="96" spans="1:6" x14ac:dyDescent="0.2">
      <c r="B96" s="49" t="s">
        <v>20</v>
      </c>
      <c r="C96" s="20">
        <v>310</v>
      </c>
      <c r="D96" s="65">
        <v>725</v>
      </c>
      <c r="E96" s="39">
        <v>409</v>
      </c>
      <c r="F96" s="21">
        <v>987.75</v>
      </c>
    </row>
    <row r="97" spans="1:6" x14ac:dyDescent="0.2">
      <c r="B97" s="49" t="s">
        <v>21</v>
      </c>
      <c r="C97" s="20">
        <v>311</v>
      </c>
      <c r="D97" s="65">
        <v>1156</v>
      </c>
      <c r="E97" s="39">
        <v>182</v>
      </c>
      <c r="F97" s="21">
        <v>1247.4100000000001</v>
      </c>
    </row>
    <row r="98" spans="1:6" ht="25.5" x14ac:dyDescent="0.2">
      <c r="B98" s="79" t="s">
        <v>22</v>
      </c>
      <c r="C98" s="20">
        <v>312</v>
      </c>
      <c r="D98" s="133">
        <v>0</v>
      </c>
      <c r="E98" s="134">
        <v>0</v>
      </c>
      <c r="F98" s="131">
        <v>0</v>
      </c>
    </row>
    <row r="99" spans="1:6" x14ac:dyDescent="0.2">
      <c r="B99" s="79" t="s">
        <v>23</v>
      </c>
      <c r="C99" s="20">
        <v>313</v>
      </c>
      <c r="D99" s="65">
        <v>30</v>
      </c>
      <c r="E99" s="39">
        <v>9</v>
      </c>
      <c r="F99" s="21">
        <v>35.299999999999997</v>
      </c>
    </row>
    <row r="100" spans="1:6" x14ac:dyDescent="0.2">
      <c r="B100" s="68" t="s">
        <v>48</v>
      </c>
      <c r="C100" s="20"/>
      <c r="D100" s="112"/>
      <c r="E100" s="113"/>
      <c r="F100" s="126"/>
    </row>
    <row r="101" spans="1:6" x14ac:dyDescent="0.2">
      <c r="B101" s="53" t="s">
        <v>49</v>
      </c>
      <c r="C101" s="20">
        <v>340</v>
      </c>
      <c r="D101" s="65">
        <v>84</v>
      </c>
      <c r="E101" s="39">
        <v>110</v>
      </c>
      <c r="F101" s="21">
        <v>154.32</v>
      </c>
    </row>
    <row r="102" spans="1:6" x14ac:dyDescent="0.2">
      <c r="B102" s="72" t="s">
        <v>50</v>
      </c>
      <c r="C102" s="20">
        <v>341</v>
      </c>
      <c r="D102" s="65">
        <v>65</v>
      </c>
      <c r="E102" s="39">
        <v>104</v>
      </c>
      <c r="F102" s="21">
        <v>132.6</v>
      </c>
    </row>
    <row r="103" spans="1:6" x14ac:dyDescent="0.2">
      <c r="B103" s="72" t="s">
        <v>51</v>
      </c>
      <c r="C103" s="20">
        <v>342</v>
      </c>
      <c r="D103" s="65">
        <v>139</v>
      </c>
      <c r="E103" s="39">
        <v>30</v>
      </c>
      <c r="F103" s="21">
        <v>158.30000000000001</v>
      </c>
    </row>
    <row r="104" spans="1:6" x14ac:dyDescent="0.2">
      <c r="B104" s="53" t="s">
        <v>52</v>
      </c>
      <c r="C104" s="20">
        <v>343</v>
      </c>
      <c r="D104" s="65">
        <v>1623</v>
      </c>
      <c r="E104" s="39">
        <v>356</v>
      </c>
      <c r="F104" s="21">
        <v>1824.64</v>
      </c>
    </row>
    <row r="105" spans="1:6" x14ac:dyDescent="0.2">
      <c r="B105" s="154" t="s">
        <v>53</v>
      </c>
      <c r="C105" s="20"/>
      <c r="D105" s="39"/>
      <c r="E105" s="39"/>
      <c r="F105" s="105"/>
    </row>
    <row r="106" spans="1:6" x14ac:dyDescent="0.2">
      <c r="B106" s="155"/>
      <c r="C106" s="20"/>
      <c r="D106" s="39"/>
      <c r="E106" s="39"/>
      <c r="F106" s="105"/>
    </row>
    <row r="107" spans="1:6" x14ac:dyDescent="0.2">
      <c r="B107" s="155"/>
      <c r="C107" s="20"/>
      <c r="D107" s="39"/>
      <c r="E107" s="39"/>
      <c r="F107" s="105"/>
    </row>
    <row r="108" spans="1:6" x14ac:dyDescent="0.2">
      <c r="B108" s="155"/>
      <c r="C108" s="20">
        <v>350</v>
      </c>
      <c r="D108" s="39">
        <v>0</v>
      </c>
      <c r="E108" s="39">
        <v>0</v>
      </c>
      <c r="F108" s="25">
        <v>0</v>
      </c>
    </row>
    <row r="109" spans="1:6" x14ac:dyDescent="0.2">
      <c r="B109" s="54"/>
      <c r="C109" s="55"/>
      <c r="D109" s="56"/>
      <c r="E109" s="57"/>
      <c r="F109" s="55"/>
    </row>
    <row r="110" spans="1:6" x14ac:dyDescent="0.2">
      <c r="D110" s="2"/>
      <c r="E110" s="3"/>
      <c r="F110" s="1"/>
    </row>
    <row r="112" spans="1:6" x14ac:dyDescent="0.2">
      <c r="A112" s="146" t="s">
        <v>56</v>
      </c>
      <c r="B112" s="145"/>
      <c r="C112" s="145"/>
      <c r="D112" s="145"/>
      <c r="E112" s="145"/>
      <c r="F112" s="145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46"/>
      <c r="B114" s="145"/>
      <c r="C114" s="145"/>
      <c r="D114" s="145"/>
      <c r="E114" s="145"/>
      <c r="F114" s="145"/>
    </row>
    <row r="115" spans="1:6" x14ac:dyDescent="0.2">
      <c r="D115" s="2"/>
      <c r="E115" s="3"/>
      <c r="F115" s="1"/>
    </row>
    <row r="116" spans="1:6" ht="20.100000000000001" customHeight="1" x14ac:dyDescent="0.2">
      <c r="B116" s="80"/>
      <c r="C116" s="81" t="s">
        <v>0</v>
      </c>
      <c r="D116" s="81" t="s">
        <v>57</v>
      </c>
      <c r="E116" s="81" t="s">
        <v>0</v>
      </c>
      <c r="F116" s="81" t="s">
        <v>58</v>
      </c>
    </row>
    <row r="117" spans="1:6" ht="38.25" x14ac:dyDescent="0.2">
      <c r="B117" s="80" t="s">
        <v>74</v>
      </c>
      <c r="C117" s="82"/>
      <c r="D117" s="83"/>
      <c r="E117" s="82"/>
      <c r="F117" s="82"/>
    </row>
    <row r="118" spans="1:6" x14ac:dyDescent="0.2">
      <c r="B118" s="84" t="s">
        <v>60</v>
      </c>
      <c r="C118" s="85">
        <v>5801</v>
      </c>
      <c r="D118" s="65">
        <v>2300</v>
      </c>
      <c r="E118" s="86">
        <v>5811</v>
      </c>
      <c r="F118" s="39">
        <v>7016</v>
      </c>
    </row>
    <row r="119" spans="1:6" x14ac:dyDescent="0.2">
      <c r="B119" s="84" t="s">
        <v>61</v>
      </c>
      <c r="C119" s="85">
        <v>5802</v>
      </c>
      <c r="D119" s="65">
        <v>39913</v>
      </c>
      <c r="E119" s="86">
        <v>5812</v>
      </c>
      <c r="F119" s="39">
        <v>159061</v>
      </c>
    </row>
    <row r="120" spans="1:6" x14ac:dyDescent="0.2">
      <c r="B120" s="84" t="s">
        <v>62</v>
      </c>
      <c r="C120" s="85">
        <v>5803</v>
      </c>
      <c r="D120" s="133">
        <v>2097381</v>
      </c>
      <c r="E120" s="88">
        <v>5813</v>
      </c>
      <c r="F120" s="134">
        <v>5393106</v>
      </c>
    </row>
    <row r="121" spans="1:6" ht="17.45" customHeight="1" x14ac:dyDescent="0.2">
      <c r="B121" s="87" t="s">
        <v>63</v>
      </c>
      <c r="C121" s="88">
        <v>58031</v>
      </c>
      <c r="D121" s="133">
        <v>1990971</v>
      </c>
      <c r="E121" s="88">
        <v>58131</v>
      </c>
      <c r="F121" s="134">
        <v>5311531</v>
      </c>
    </row>
    <row r="122" spans="1:6" ht="25.5" x14ac:dyDescent="0.2">
      <c r="B122" s="87" t="s">
        <v>64</v>
      </c>
      <c r="C122" s="88">
        <v>58032</v>
      </c>
      <c r="D122" s="133">
        <v>165780</v>
      </c>
      <c r="E122" s="88">
        <v>58132</v>
      </c>
      <c r="F122" s="134">
        <v>281318</v>
      </c>
    </row>
    <row r="123" spans="1:6" ht="38.25" x14ac:dyDescent="0.2">
      <c r="B123" s="87" t="s">
        <v>65</v>
      </c>
      <c r="C123" s="88">
        <v>58033</v>
      </c>
      <c r="D123" s="133">
        <v>59370</v>
      </c>
      <c r="E123" s="88">
        <v>58133</v>
      </c>
      <c r="F123" s="134">
        <v>205307</v>
      </c>
    </row>
    <row r="124" spans="1:6" ht="51" x14ac:dyDescent="0.2">
      <c r="B124" s="89" t="s">
        <v>75</v>
      </c>
      <c r="C124" s="85"/>
      <c r="D124" s="65"/>
      <c r="E124" s="85"/>
      <c r="F124" s="39"/>
    </row>
    <row r="125" spans="1:6" x14ac:dyDescent="0.2">
      <c r="B125" s="84" t="s">
        <v>67</v>
      </c>
      <c r="C125" s="85">
        <v>5821</v>
      </c>
      <c r="D125" s="65">
        <v>1031</v>
      </c>
      <c r="E125" s="86">
        <v>5831</v>
      </c>
      <c r="F125" s="39">
        <v>3086</v>
      </c>
    </row>
    <row r="126" spans="1:6" x14ac:dyDescent="0.2">
      <c r="B126" s="84" t="s">
        <v>68</v>
      </c>
      <c r="C126" s="85">
        <v>5822</v>
      </c>
      <c r="D126" s="65">
        <v>38685</v>
      </c>
      <c r="E126" s="86">
        <v>5832</v>
      </c>
      <c r="F126" s="39">
        <v>126752</v>
      </c>
    </row>
    <row r="127" spans="1:6" x14ac:dyDescent="0.2">
      <c r="B127" s="84" t="s">
        <v>69</v>
      </c>
      <c r="C127" s="85">
        <v>5823</v>
      </c>
      <c r="D127" s="133">
        <v>2464641</v>
      </c>
      <c r="E127" s="88">
        <v>5833</v>
      </c>
      <c r="F127" s="134">
        <v>7017305</v>
      </c>
    </row>
    <row r="128" spans="1:6" ht="38.25" x14ac:dyDescent="0.2">
      <c r="B128" s="89" t="s">
        <v>76</v>
      </c>
      <c r="C128" s="85"/>
      <c r="D128" s="65"/>
      <c r="E128" s="85"/>
      <c r="F128" s="39"/>
    </row>
    <row r="129" spans="2:6" x14ac:dyDescent="0.2">
      <c r="B129" s="84" t="s">
        <v>67</v>
      </c>
      <c r="C129" s="85">
        <v>5841</v>
      </c>
      <c r="D129" s="65">
        <v>0</v>
      </c>
      <c r="E129" s="86">
        <v>5851</v>
      </c>
      <c r="F129" s="39">
        <v>0</v>
      </c>
    </row>
    <row r="130" spans="2:6" x14ac:dyDescent="0.2">
      <c r="B130" s="84" t="s">
        <v>68</v>
      </c>
      <c r="C130" s="85">
        <v>5842</v>
      </c>
      <c r="D130" s="65">
        <v>0</v>
      </c>
      <c r="E130" s="86">
        <v>5852</v>
      </c>
      <c r="F130" s="39">
        <v>0</v>
      </c>
    </row>
    <row r="131" spans="2:6" x14ac:dyDescent="0.2">
      <c r="B131" s="84" t="s">
        <v>69</v>
      </c>
      <c r="C131" s="85">
        <v>5843</v>
      </c>
      <c r="D131" s="134">
        <v>0</v>
      </c>
      <c r="E131" s="88">
        <v>5853</v>
      </c>
      <c r="F131" s="134">
        <v>0</v>
      </c>
    </row>
    <row r="132" spans="2:6" x14ac:dyDescent="0.2">
      <c r="B132" s="90"/>
      <c r="C132" s="91"/>
      <c r="D132" s="95"/>
      <c r="E132" s="92"/>
      <c r="F132" s="93"/>
    </row>
    <row r="133" spans="2:6" x14ac:dyDescent="0.2">
      <c r="D133" s="2"/>
      <c r="E133" s="3"/>
      <c r="F133" s="1"/>
    </row>
  </sheetData>
  <mergeCells count="17">
    <mergeCell ref="B57:B60"/>
    <mergeCell ref="C57:C60"/>
    <mergeCell ref="D57:D60"/>
    <mergeCell ref="E57:E60"/>
    <mergeCell ref="A3:F3"/>
    <mergeCell ref="A5:F5"/>
    <mergeCell ref="A7:F7"/>
    <mergeCell ref="A27:F27"/>
    <mergeCell ref="A55:F55"/>
    <mergeCell ref="A112:F112"/>
    <mergeCell ref="A114:F114"/>
    <mergeCell ref="A68:F68"/>
    <mergeCell ref="A70:F70"/>
    <mergeCell ref="B73:B78"/>
    <mergeCell ref="A86:F86"/>
    <mergeCell ref="B89:B94"/>
    <mergeCell ref="B105:B108"/>
  </mergeCells>
  <pageMargins left="0.55118110236220474" right="0" top="0.74803149606299213" bottom="0.74803149606299213" header="0.31496062992125984" footer="0.31496062992125984"/>
  <pageSetup paperSize="9" orientation="portrait" r:id="rId1"/>
  <headerFooter>
    <oddFooter>&amp;R&amp;8&amp;Z&amp;F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9738A-9153-44E4-8963-36F6E063A2CE}">
  <dimension ref="A1:G133"/>
  <sheetViews>
    <sheetView tabSelected="1" topLeftCell="A91" zoomScaleNormal="100" zoomScaleSheetLayoutView="130" workbookViewId="0">
      <selection activeCell="B123" sqref="B123"/>
    </sheetView>
  </sheetViews>
  <sheetFormatPr defaultColWidth="10.6640625" defaultRowHeight="12.75" x14ac:dyDescent="0.2"/>
  <cols>
    <col min="1" max="1" width="3.1640625" style="1" customWidth="1"/>
    <col min="2" max="2" width="41.6640625" style="1" customWidth="1"/>
    <col min="3" max="4" width="16.83203125" style="1" customWidth="1"/>
    <col min="5" max="5" width="16.83203125" style="2" customWidth="1"/>
    <col min="6" max="6" width="16.83203125" style="3" customWidth="1"/>
    <col min="7" max="7" width="6.1640625" style="1" customWidth="1"/>
    <col min="8" max="16384" width="10.6640625" style="1"/>
  </cols>
  <sheetData>
    <row r="1" spans="1:6" ht="18.75" x14ac:dyDescent="0.3">
      <c r="A1" s="71" t="s">
        <v>82</v>
      </c>
      <c r="B1" s="70"/>
      <c r="C1" s="70"/>
      <c r="D1" s="70"/>
      <c r="E1" s="70"/>
      <c r="F1" s="70"/>
    </row>
    <row r="2" spans="1:6" ht="15" x14ac:dyDescent="0.25">
      <c r="A2" s="4"/>
      <c r="B2" s="5"/>
      <c r="C2" s="5"/>
      <c r="D2" s="5"/>
      <c r="E2" s="5"/>
      <c r="F2" s="5"/>
    </row>
    <row r="3" spans="1:6" ht="21" customHeight="1" x14ac:dyDescent="0.2">
      <c r="A3" s="144" t="s">
        <v>55</v>
      </c>
      <c r="B3" s="145"/>
      <c r="C3" s="145"/>
      <c r="D3" s="145"/>
      <c r="E3" s="145"/>
      <c r="F3" s="145"/>
    </row>
    <row r="4" spans="1:6" ht="12" customHeight="1" x14ac:dyDescent="0.25">
      <c r="A4" s="6"/>
      <c r="B4" s="7"/>
      <c r="C4" s="7"/>
      <c r="D4" s="7"/>
      <c r="E4" s="7"/>
      <c r="F4" s="7"/>
    </row>
    <row r="5" spans="1:6" ht="34.9" customHeight="1" x14ac:dyDescent="0.2">
      <c r="A5" s="146" t="s">
        <v>1</v>
      </c>
      <c r="B5" s="145"/>
      <c r="C5" s="145"/>
      <c r="D5" s="145"/>
      <c r="E5" s="145"/>
      <c r="F5" s="145"/>
    </row>
    <row r="6" spans="1:6" ht="12" customHeight="1" x14ac:dyDescent="0.2">
      <c r="A6" s="8"/>
      <c r="B6" s="8"/>
      <c r="C6" s="8"/>
      <c r="D6" s="8"/>
      <c r="E6" s="8"/>
      <c r="F6" s="8"/>
    </row>
    <row r="7" spans="1:6" x14ac:dyDescent="0.2">
      <c r="A7" s="147" t="s">
        <v>54</v>
      </c>
      <c r="B7" s="145"/>
      <c r="C7" s="145"/>
      <c r="D7" s="145"/>
      <c r="E7" s="145"/>
      <c r="F7" s="145"/>
    </row>
    <row r="9" spans="1:6" ht="19.899999999999999" customHeight="1" x14ac:dyDescent="0.2">
      <c r="B9" s="9" t="s">
        <v>2</v>
      </c>
      <c r="C9" s="10" t="s">
        <v>0</v>
      </c>
      <c r="D9" s="73" t="s">
        <v>11</v>
      </c>
      <c r="E9" s="73" t="s">
        <v>12</v>
      </c>
      <c r="F9" s="11" t="s">
        <v>13</v>
      </c>
    </row>
    <row r="10" spans="1:6" ht="19.899999999999999" customHeight="1" x14ac:dyDescent="0.2">
      <c r="B10" s="12"/>
      <c r="C10" s="13"/>
      <c r="D10" s="14"/>
      <c r="E10" s="15"/>
      <c r="F10" s="14"/>
    </row>
    <row r="11" spans="1:6" ht="15.95" customHeight="1" x14ac:dyDescent="0.2">
      <c r="B11" s="16" t="s">
        <v>3</v>
      </c>
      <c r="C11" s="17"/>
      <c r="D11" s="18"/>
      <c r="E11" s="17"/>
      <c r="F11" s="19"/>
    </row>
    <row r="12" spans="1:6" ht="15.95" customHeight="1" x14ac:dyDescent="0.2">
      <c r="B12" s="72" t="s">
        <v>4</v>
      </c>
      <c r="C12" s="20">
        <v>1001</v>
      </c>
      <c r="D12" s="59">
        <v>11701.11</v>
      </c>
      <c r="E12" s="25">
        <v>4035.71</v>
      </c>
      <c r="F12" s="21">
        <v>7665.4</v>
      </c>
    </row>
    <row r="13" spans="1:6" ht="15.95" customHeight="1" x14ac:dyDescent="0.2">
      <c r="B13" s="72" t="s">
        <v>5</v>
      </c>
      <c r="C13" s="20">
        <v>1002</v>
      </c>
      <c r="D13" s="59">
        <v>5307.17</v>
      </c>
      <c r="E13" s="22">
        <v>732.2</v>
      </c>
      <c r="F13" s="21">
        <v>4575.17</v>
      </c>
    </row>
    <row r="14" spans="1:6" ht="15.95" customHeight="1" x14ac:dyDescent="0.2">
      <c r="B14" s="23" t="s">
        <v>6</v>
      </c>
      <c r="C14" s="20">
        <v>1003</v>
      </c>
      <c r="D14" s="60">
        <v>15621.86</v>
      </c>
      <c r="E14" s="61">
        <v>4570.22</v>
      </c>
      <c r="F14" s="61">
        <v>11051.64</v>
      </c>
    </row>
    <row r="15" spans="1:6" ht="15.95" customHeight="1" x14ac:dyDescent="0.2">
      <c r="B15" s="16" t="s">
        <v>7</v>
      </c>
      <c r="C15" s="20"/>
      <c r="D15" s="141"/>
      <c r="E15" s="24"/>
      <c r="F15" s="19"/>
    </row>
    <row r="16" spans="1:6" ht="15.95" customHeight="1" x14ac:dyDescent="0.2">
      <c r="B16" s="72" t="s">
        <v>4</v>
      </c>
      <c r="C16" s="20">
        <v>1011</v>
      </c>
      <c r="D16" s="97">
        <v>16501285.32</v>
      </c>
      <c r="E16" s="98">
        <v>5944106.3099999996</v>
      </c>
      <c r="F16" s="99">
        <v>10557179.01</v>
      </c>
    </row>
    <row r="17" spans="1:7" ht="15.95" customHeight="1" x14ac:dyDescent="0.2">
      <c r="B17" s="72" t="s">
        <v>5</v>
      </c>
      <c r="C17" s="20">
        <v>1012</v>
      </c>
      <c r="D17" s="97">
        <v>5397831.5599999996</v>
      </c>
      <c r="E17" s="98">
        <v>738113.29</v>
      </c>
      <c r="F17" s="99">
        <v>4659718.37</v>
      </c>
    </row>
    <row r="18" spans="1:7" ht="15.95" customHeight="1" x14ac:dyDescent="0.2">
      <c r="B18" s="23" t="s">
        <v>8</v>
      </c>
      <c r="C18" s="20">
        <v>1013</v>
      </c>
      <c r="D18" s="60">
        <v>21899116.879999999</v>
      </c>
      <c r="E18" s="61">
        <f>+E16+E17</f>
        <v>6682219.5999999996</v>
      </c>
      <c r="F18" s="61">
        <v>15216997.380000001</v>
      </c>
      <c r="G18" s="26"/>
    </row>
    <row r="19" spans="1:7" ht="15.95" customHeight="1" x14ac:dyDescent="0.2">
      <c r="B19" s="16" t="s">
        <v>9</v>
      </c>
      <c r="C19" s="27"/>
      <c r="D19" s="62"/>
      <c r="E19" s="136"/>
      <c r="F19" s="137"/>
    </row>
    <row r="20" spans="1:7" ht="15.95" customHeight="1" x14ac:dyDescent="0.2">
      <c r="B20" s="72" t="s">
        <v>4</v>
      </c>
      <c r="C20" s="20">
        <v>1021</v>
      </c>
      <c r="D20" s="59">
        <v>753266782.97000003</v>
      </c>
      <c r="E20" s="25">
        <v>307849007.25</v>
      </c>
      <c r="F20" s="21">
        <v>444006693.70999998</v>
      </c>
    </row>
    <row r="21" spans="1:7" ht="15.95" customHeight="1" x14ac:dyDescent="0.2">
      <c r="B21" s="72" t="s">
        <v>5</v>
      </c>
      <c r="C21" s="20">
        <v>1022</v>
      </c>
      <c r="D21" s="59">
        <v>246328845.41999999</v>
      </c>
      <c r="E21" s="25">
        <v>39540461.090000004</v>
      </c>
      <c r="F21" s="21">
        <v>205450085.13</v>
      </c>
    </row>
    <row r="22" spans="1:7" ht="15.95" customHeight="1" x14ac:dyDescent="0.2">
      <c r="B22" s="23" t="s">
        <v>8</v>
      </c>
      <c r="C22" s="20">
        <v>1023</v>
      </c>
      <c r="D22" s="60">
        <v>999995628.38999999</v>
      </c>
      <c r="E22" s="61">
        <v>347994312.35000002</v>
      </c>
      <c r="F22" s="61">
        <v>651601316.03999996</v>
      </c>
    </row>
    <row r="23" spans="1:7" ht="25.5" x14ac:dyDescent="0.2">
      <c r="B23" s="28" t="s">
        <v>10</v>
      </c>
      <c r="C23" s="122">
        <v>1033</v>
      </c>
      <c r="D23" s="138">
        <v>11657965.369999999</v>
      </c>
      <c r="E23" s="138">
        <v>3510126.99</v>
      </c>
      <c r="F23" s="139">
        <v>8147838.3799999999</v>
      </c>
    </row>
    <row r="24" spans="1:7" ht="6" customHeight="1" x14ac:dyDescent="0.2">
      <c r="B24" s="29"/>
      <c r="C24" s="13"/>
      <c r="D24" s="32"/>
      <c r="E24" s="33"/>
      <c r="F24" s="30"/>
    </row>
    <row r="25" spans="1:7" ht="15.95" customHeight="1" x14ac:dyDescent="0.2">
      <c r="C25" s="3"/>
      <c r="D25" s="143"/>
      <c r="E25" s="143"/>
      <c r="F25" s="143"/>
      <c r="G25" s="143"/>
    </row>
    <row r="27" spans="1:7" x14ac:dyDescent="0.2">
      <c r="A27" s="147" t="s">
        <v>14</v>
      </c>
      <c r="B27" s="147"/>
      <c r="C27" s="147"/>
      <c r="D27" s="147"/>
      <c r="E27" s="147"/>
      <c r="F27" s="147"/>
    </row>
    <row r="28" spans="1:7" x14ac:dyDescent="0.2">
      <c r="D28" s="2"/>
      <c r="E28" s="3"/>
      <c r="F28" s="1"/>
    </row>
    <row r="29" spans="1:7" ht="51" x14ac:dyDescent="0.2">
      <c r="B29" s="114"/>
      <c r="C29" s="34" t="s">
        <v>0</v>
      </c>
      <c r="D29" s="74" t="s">
        <v>44</v>
      </c>
      <c r="E29" s="74" t="s">
        <v>45</v>
      </c>
      <c r="F29" s="74" t="s">
        <v>46</v>
      </c>
    </row>
    <row r="30" spans="1:7" x14ac:dyDescent="0.2">
      <c r="B30" s="66" t="s">
        <v>18</v>
      </c>
      <c r="C30" s="67">
        <v>105</v>
      </c>
      <c r="D30" s="117">
        <v>12171</v>
      </c>
      <c r="E30" s="117">
        <v>5303</v>
      </c>
      <c r="F30" s="125">
        <v>16092</v>
      </c>
    </row>
    <row r="31" spans="1:7" x14ac:dyDescent="0.2">
      <c r="B31" s="66" t="s">
        <v>19</v>
      </c>
      <c r="C31" s="37"/>
      <c r="D31" s="52"/>
      <c r="E31" s="52"/>
      <c r="F31" s="126"/>
    </row>
    <row r="32" spans="1:7" x14ac:dyDescent="0.2">
      <c r="B32" s="38" t="s">
        <v>20</v>
      </c>
      <c r="C32" s="37">
        <v>110</v>
      </c>
      <c r="D32" s="140">
        <v>10767</v>
      </c>
      <c r="E32" s="140">
        <v>5173</v>
      </c>
      <c r="F32" s="130">
        <v>14602.43</v>
      </c>
    </row>
    <row r="33" spans="2:6" x14ac:dyDescent="0.2">
      <c r="B33" s="38" t="s">
        <v>21</v>
      </c>
      <c r="C33" s="37">
        <v>111</v>
      </c>
      <c r="D33" s="39">
        <v>1370</v>
      </c>
      <c r="E33" s="22">
        <v>121</v>
      </c>
      <c r="F33" s="21">
        <v>1451.77</v>
      </c>
    </row>
    <row r="34" spans="2:6" ht="25.5" x14ac:dyDescent="0.2">
      <c r="B34" s="75" t="s">
        <v>22</v>
      </c>
      <c r="C34" s="37">
        <v>112</v>
      </c>
      <c r="D34" s="128">
        <v>2</v>
      </c>
      <c r="E34" s="128">
        <v>1</v>
      </c>
      <c r="F34" s="131">
        <v>2.2999999999999998</v>
      </c>
    </row>
    <row r="35" spans="2:6" x14ac:dyDescent="0.2">
      <c r="B35" s="38" t="s">
        <v>23</v>
      </c>
      <c r="C35" s="37">
        <v>113</v>
      </c>
      <c r="D35" s="22">
        <v>32</v>
      </c>
      <c r="E35" s="22">
        <v>8</v>
      </c>
      <c r="F35" s="21">
        <v>35.5</v>
      </c>
    </row>
    <row r="36" spans="2:6" x14ac:dyDescent="0.2">
      <c r="B36" s="66" t="s">
        <v>24</v>
      </c>
      <c r="C36" s="37"/>
      <c r="D36" s="52"/>
      <c r="E36" s="52"/>
      <c r="F36" s="126"/>
    </row>
    <row r="37" spans="2:6" x14ac:dyDescent="0.2">
      <c r="B37" s="75" t="s">
        <v>25</v>
      </c>
      <c r="C37" s="37">
        <v>120</v>
      </c>
      <c r="D37" s="22">
        <v>4103</v>
      </c>
      <c r="E37" s="22">
        <v>685</v>
      </c>
      <c r="F37" s="25">
        <v>4600.1400000000003</v>
      </c>
    </row>
    <row r="38" spans="2:6" ht="20.25" customHeight="1" x14ac:dyDescent="0.2">
      <c r="B38" s="76" t="s">
        <v>26</v>
      </c>
      <c r="C38" s="37">
        <v>1200</v>
      </c>
      <c r="D38" s="22">
        <v>61</v>
      </c>
      <c r="E38" s="22">
        <v>26</v>
      </c>
      <c r="F38" s="21">
        <v>78.17</v>
      </c>
    </row>
    <row r="39" spans="2:6" ht="20.25" customHeight="1" x14ac:dyDescent="0.2">
      <c r="B39" s="76" t="s">
        <v>71</v>
      </c>
      <c r="C39" s="37">
        <v>1201</v>
      </c>
      <c r="D39" s="39">
        <v>1541</v>
      </c>
      <c r="E39" s="22">
        <v>293</v>
      </c>
      <c r="F39" s="21">
        <v>1746.5</v>
      </c>
    </row>
    <row r="40" spans="2:6" ht="25.5" x14ac:dyDescent="0.2">
      <c r="B40" s="76" t="s">
        <v>72</v>
      </c>
      <c r="C40" s="37">
        <v>1202</v>
      </c>
      <c r="D40" s="39">
        <v>1631</v>
      </c>
      <c r="E40" s="22">
        <v>275</v>
      </c>
      <c r="F40" s="21">
        <v>1837.74</v>
      </c>
    </row>
    <row r="41" spans="2:6" ht="18" customHeight="1" x14ac:dyDescent="0.2">
      <c r="B41" s="41" t="s">
        <v>27</v>
      </c>
      <c r="C41" s="37">
        <v>1203</v>
      </c>
      <c r="D41" s="22">
        <v>870</v>
      </c>
      <c r="E41" s="22">
        <v>91</v>
      </c>
      <c r="F41" s="21">
        <v>937.73</v>
      </c>
    </row>
    <row r="42" spans="2:6" x14ac:dyDescent="0.2">
      <c r="B42" s="75" t="s">
        <v>28</v>
      </c>
      <c r="C42" s="37">
        <v>121</v>
      </c>
      <c r="D42" s="102">
        <v>8068</v>
      </c>
      <c r="E42" s="102">
        <v>4618</v>
      </c>
      <c r="F42" s="98">
        <v>11491.86</v>
      </c>
    </row>
    <row r="43" spans="2:6" ht="16.5" customHeight="1" x14ac:dyDescent="0.2">
      <c r="B43" s="76" t="s">
        <v>26</v>
      </c>
      <c r="C43" s="37">
        <v>1210</v>
      </c>
      <c r="D43" s="22">
        <v>151</v>
      </c>
      <c r="E43" s="22">
        <v>113</v>
      </c>
      <c r="F43" s="21">
        <v>222.51</v>
      </c>
    </row>
    <row r="44" spans="2:6" ht="16.5" customHeight="1" x14ac:dyDescent="0.2">
      <c r="B44" s="76" t="s">
        <v>71</v>
      </c>
      <c r="C44" s="37">
        <v>1211</v>
      </c>
      <c r="D44" s="39">
        <v>3106</v>
      </c>
      <c r="E44" s="39">
        <v>1929</v>
      </c>
      <c r="F44" s="21">
        <v>4506.43</v>
      </c>
    </row>
    <row r="45" spans="2:6" ht="25.5" x14ac:dyDescent="0.2">
      <c r="B45" s="76" t="s">
        <v>72</v>
      </c>
      <c r="C45" s="37">
        <v>1212</v>
      </c>
      <c r="D45" s="39">
        <v>3351</v>
      </c>
      <c r="E45" s="39">
        <v>2030</v>
      </c>
      <c r="F45" s="21">
        <v>4893.1099999999997</v>
      </c>
    </row>
    <row r="46" spans="2:6" ht="18" customHeight="1" x14ac:dyDescent="0.2">
      <c r="B46" s="41" t="s">
        <v>27</v>
      </c>
      <c r="C46" s="37">
        <v>1213</v>
      </c>
      <c r="D46" s="39">
        <v>1455</v>
      </c>
      <c r="E46" s="22">
        <v>546</v>
      </c>
      <c r="F46" s="21">
        <v>1865.79</v>
      </c>
    </row>
    <row r="47" spans="2:6" x14ac:dyDescent="0.2">
      <c r="B47" s="66" t="s">
        <v>29</v>
      </c>
      <c r="C47" s="37"/>
      <c r="D47" s="52"/>
      <c r="E47" s="52"/>
      <c r="F47" s="126"/>
    </row>
    <row r="48" spans="2:6" x14ac:dyDescent="0.2">
      <c r="B48" s="38" t="s">
        <v>30</v>
      </c>
      <c r="C48" s="37">
        <v>130</v>
      </c>
      <c r="D48" s="22">
        <v>183</v>
      </c>
      <c r="E48" s="22">
        <v>13</v>
      </c>
      <c r="F48" s="21">
        <v>193.5</v>
      </c>
    </row>
    <row r="49" spans="1:7" x14ac:dyDescent="0.2">
      <c r="B49" s="38" t="s">
        <v>31</v>
      </c>
      <c r="C49" s="37">
        <v>134</v>
      </c>
      <c r="D49" s="39">
        <v>11900</v>
      </c>
      <c r="E49" s="39">
        <v>5092</v>
      </c>
      <c r="F49" s="21">
        <v>15695.1</v>
      </c>
    </row>
    <row r="50" spans="1:7" x14ac:dyDescent="0.2">
      <c r="B50" s="38" t="s">
        <v>32</v>
      </c>
      <c r="C50" s="37">
        <v>132</v>
      </c>
      <c r="D50" s="22">
        <v>85</v>
      </c>
      <c r="E50" s="22">
        <v>198</v>
      </c>
      <c r="F50" s="21">
        <v>200.4</v>
      </c>
    </row>
    <row r="51" spans="1:7" x14ac:dyDescent="0.2">
      <c r="B51" s="38" t="s">
        <v>33</v>
      </c>
      <c r="C51" s="37">
        <v>133</v>
      </c>
      <c r="D51" s="22">
        <v>3</v>
      </c>
      <c r="E51" s="22">
        <v>0</v>
      </c>
      <c r="F51" s="21">
        <v>3</v>
      </c>
    </row>
    <row r="52" spans="1:7" x14ac:dyDescent="0.2">
      <c r="B52" s="42"/>
      <c r="C52" s="43"/>
      <c r="D52" s="33"/>
      <c r="E52" s="33"/>
      <c r="F52" s="30"/>
    </row>
    <row r="53" spans="1:7" x14ac:dyDescent="0.2">
      <c r="D53" s="26"/>
      <c r="E53" s="26"/>
      <c r="F53" s="26"/>
      <c r="G53" s="26"/>
    </row>
    <row r="54" spans="1:7" x14ac:dyDescent="0.2">
      <c r="D54" s="2"/>
      <c r="E54" s="3"/>
      <c r="F54" s="1"/>
    </row>
    <row r="55" spans="1:7" x14ac:dyDescent="0.2">
      <c r="A55" s="146" t="s">
        <v>34</v>
      </c>
      <c r="B55" s="145"/>
      <c r="C55" s="145"/>
      <c r="D55" s="145"/>
      <c r="E55" s="145"/>
      <c r="F55" s="145"/>
    </row>
    <row r="56" spans="1:7" x14ac:dyDescent="0.2">
      <c r="D56" s="2"/>
      <c r="E56" s="3"/>
      <c r="F56" s="1"/>
    </row>
    <row r="57" spans="1:7" ht="13.15" customHeight="1" x14ac:dyDescent="0.2">
      <c r="B57" s="152" t="s">
        <v>2</v>
      </c>
      <c r="C57" s="148" t="s">
        <v>0</v>
      </c>
      <c r="D57" s="151" t="s">
        <v>35</v>
      </c>
      <c r="E57" s="151" t="s">
        <v>83</v>
      </c>
      <c r="F57" s="1"/>
    </row>
    <row r="58" spans="1:7" x14ac:dyDescent="0.2">
      <c r="B58" s="153"/>
      <c r="C58" s="149"/>
      <c r="D58" s="149"/>
      <c r="E58" s="149"/>
      <c r="F58" s="1"/>
    </row>
    <row r="59" spans="1:7" x14ac:dyDescent="0.2">
      <c r="B59" s="153"/>
      <c r="C59" s="149"/>
      <c r="D59" s="149"/>
      <c r="E59" s="149"/>
      <c r="F59" s="1"/>
    </row>
    <row r="60" spans="1:7" x14ac:dyDescent="0.2">
      <c r="B60" s="153"/>
      <c r="C60" s="150"/>
      <c r="D60" s="150"/>
      <c r="E60" s="150"/>
      <c r="F60" s="1"/>
    </row>
    <row r="61" spans="1:7" x14ac:dyDescent="0.2">
      <c r="B61" s="77" t="s">
        <v>37</v>
      </c>
      <c r="C61" s="37">
        <v>150</v>
      </c>
      <c r="D61" s="121">
        <v>138.01</v>
      </c>
      <c r="E61" s="58">
        <v>197.18</v>
      </c>
      <c r="F61" s="1"/>
    </row>
    <row r="62" spans="1:7" x14ac:dyDescent="0.2">
      <c r="B62" s="78" t="s">
        <v>38</v>
      </c>
      <c r="C62" s="20">
        <v>151</v>
      </c>
      <c r="D62" s="25">
        <v>252255.29</v>
      </c>
      <c r="E62" s="99">
        <v>362180.1</v>
      </c>
      <c r="F62" s="1"/>
    </row>
    <row r="63" spans="1:7" x14ac:dyDescent="0.2">
      <c r="B63" s="24" t="s">
        <v>39</v>
      </c>
      <c r="C63" s="37">
        <v>152</v>
      </c>
      <c r="D63" s="25">
        <v>9842720.9100000001</v>
      </c>
      <c r="E63" s="21">
        <v>39544931.57</v>
      </c>
      <c r="F63" s="1"/>
    </row>
    <row r="64" spans="1:7" x14ac:dyDescent="0.2">
      <c r="B64" s="15"/>
      <c r="C64" s="43"/>
      <c r="D64" s="33"/>
      <c r="E64" s="30"/>
      <c r="F64" s="1"/>
    </row>
    <row r="65" spans="1:6" x14ac:dyDescent="0.2">
      <c r="D65" s="2"/>
    </row>
    <row r="68" spans="1:6" x14ac:dyDescent="0.2">
      <c r="A68" s="144" t="s">
        <v>40</v>
      </c>
      <c r="B68" s="145"/>
      <c r="C68" s="145"/>
      <c r="D68" s="145"/>
      <c r="E68" s="145"/>
      <c r="F68" s="145"/>
    </row>
    <row r="69" spans="1:6" ht="15.75" x14ac:dyDescent="0.25">
      <c r="A69" s="6"/>
      <c r="B69" s="7"/>
      <c r="C69" s="7"/>
      <c r="D69" s="7"/>
      <c r="E69" s="7"/>
      <c r="F69" s="7"/>
    </row>
    <row r="70" spans="1:6" x14ac:dyDescent="0.2">
      <c r="A70" s="146" t="s">
        <v>41</v>
      </c>
      <c r="B70" s="145"/>
      <c r="C70" s="145"/>
      <c r="D70" s="145"/>
      <c r="E70" s="145"/>
      <c r="F70" s="145"/>
    </row>
    <row r="71" spans="1:6" x14ac:dyDescent="0.2">
      <c r="D71" s="2"/>
      <c r="E71" s="3"/>
      <c r="F71" s="1"/>
    </row>
    <row r="72" spans="1:6" ht="51" x14ac:dyDescent="0.2">
      <c r="B72" s="44"/>
      <c r="C72" s="36" t="s">
        <v>0</v>
      </c>
      <c r="D72" s="74" t="s">
        <v>44</v>
      </c>
      <c r="E72" s="74" t="s">
        <v>45</v>
      </c>
      <c r="F72" s="74" t="s">
        <v>46</v>
      </c>
    </row>
    <row r="73" spans="1:6" x14ac:dyDescent="0.2">
      <c r="B73" s="156" t="s">
        <v>79</v>
      </c>
      <c r="C73" s="10"/>
      <c r="D73" s="45"/>
      <c r="E73" s="46"/>
      <c r="F73" s="40"/>
    </row>
    <row r="74" spans="1:6" x14ac:dyDescent="0.2">
      <c r="B74" s="157"/>
      <c r="C74" s="20"/>
      <c r="D74" s="45"/>
      <c r="E74" s="22"/>
      <c r="F74" s="40"/>
    </row>
    <row r="75" spans="1:6" x14ac:dyDescent="0.2">
      <c r="B75" s="157"/>
      <c r="C75" s="20"/>
      <c r="D75" s="45"/>
      <c r="E75" s="22"/>
      <c r="F75" s="40"/>
    </row>
    <row r="76" spans="1:6" x14ac:dyDescent="0.2">
      <c r="B76" s="157"/>
      <c r="C76" s="20"/>
      <c r="D76" s="45"/>
      <c r="E76" s="22"/>
      <c r="F76" s="40"/>
    </row>
    <row r="77" spans="1:6" x14ac:dyDescent="0.2">
      <c r="B77" s="157"/>
      <c r="C77" s="27">
        <v>205</v>
      </c>
      <c r="D77" s="100">
        <v>3274</v>
      </c>
      <c r="E77" s="101">
        <v>335</v>
      </c>
      <c r="F77" s="63">
        <v>3479.98</v>
      </c>
    </row>
    <row r="78" spans="1:6" x14ac:dyDescent="0.2">
      <c r="B78" s="157"/>
      <c r="C78" s="27"/>
      <c r="D78" s="64"/>
      <c r="E78" s="22"/>
      <c r="F78" s="21"/>
    </row>
    <row r="79" spans="1:6" x14ac:dyDescent="0.2">
      <c r="B79" s="69" t="s">
        <v>19</v>
      </c>
      <c r="C79" s="20"/>
      <c r="D79" s="47"/>
      <c r="E79" s="48"/>
      <c r="F79" s="130"/>
    </row>
    <row r="80" spans="1:6" x14ac:dyDescent="0.2">
      <c r="B80" s="49" t="s">
        <v>20</v>
      </c>
      <c r="C80" s="20">
        <v>210</v>
      </c>
      <c r="D80" s="64">
        <v>1105</v>
      </c>
      <c r="E80" s="22">
        <v>125</v>
      </c>
      <c r="F80" s="21">
        <v>1190.05</v>
      </c>
    </row>
    <row r="81" spans="1:6" x14ac:dyDescent="0.2">
      <c r="B81" s="49" t="s">
        <v>21</v>
      </c>
      <c r="C81" s="20">
        <v>211</v>
      </c>
      <c r="D81" s="65">
        <v>2137</v>
      </c>
      <c r="E81" s="22">
        <v>201</v>
      </c>
      <c r="F81" s="21">
        <v>2252.73</v>
      </c>
    </row>
    <row r="82" spans="1:6" ht="25.5" x14ac:dyDescent="0.2">
      <c r="B82" s="79" t="s">
        <v>22</v>
      </c>
      <c r="C82" s="122">
        <v>212</v>
      </c>
      <c r="D82" s="127">
        <v>2</v>
      </c>
      <c r="E82" s="128">
        <v>0</v>
      </c>
      <c r="F82" s="131">
        <v>2</v>
      </c>
    </row>
    <row r="83" spans="1:6" x14ac:dyDescent="0.2">
      <c r="B83" s="79" t="s">
        <v>23</v>
      </c>
      <c r="C83" s="20">
        <v>213</v>
      </c>
      <c r="D83" s="64">
        <v>30</v>
      </c>
      <c r="E83" s="22">
        <v>9</v>
      </c>
      <c r="F83" s="21">
        <v>35.200000000000003</v>
      </c>
    </row>
    <row r="84" spans="1:6" x14ac:dyDescent="0.2">
      <c r="B84" s="50"/>
      <c r="C84" s="13"/>
      <c r="D84" s="32"/>
      <c r="E84" s="33"/>
      <c r="F84" s="30"/>
    </row>
    <row r="85" spans="1:6" x14ac:dyDescent="0.2">
      <c r="D85" s="26"/>
      <c r="E85" s="26"/>
      <c r="F85" s="26"/>
    </row>
    <row r="86" spans="1:6" x14ac:dyDescent="0.2">
      <c r="A86" s="146" t="s">
        <v>42</v>
      </c>
      <c r="B86" s="145"/>
      <c r="C86" s="145"/>
      <c r="D86" s="145"/>
      <c r="E86" s="145"/>
      <c r="F86" s="145"/>
    </row>
    <row r="87" spans="1:6" x14ac:dyDescent="0.2">
      <c r="D87" s="2"/>
      <c r="E87" s="3"/>
      <c r="F87" s="1"/>
    </row>
    <row r="88" spans="1:6" ht="51" x14ac:dyDescent="0.2">
      <c r="B88" s="51"/>
      <c r="C88" s="36" t="s">
        <v>0</v>
      </c>
      <c r="D88" s="74" t="s">
        <v>44</v>
      </c>
      <c r="E88" s="74" t="s">
        <v>45</v>
      </c>
      <c r="F88" s="74" t="s">
        <v>46</v>
      </c>
    </row>
    <row r="89" spans="1:6" x14ac:dyDescent="0.2">
      <c r="B89" s="158" t="s">
        <v>78</v>
      </c>
      <c r="C89" s="10"/>
      <c r="D89" s="115"/>
      <c r="E89" s="117"/>
      <c r="F89" s="119"/>
    </row>
    <row r="90" spans="1:6" x14ac:dyDescent="0.2">
      <c r="B90" s="158"/>
      <c r="C90" s="20"/>
      <c r="D90" s="116"/>
      <c r="E90" s="118"/>
      <c r="F90" s="120"/>
    </row>
    <row r="91" spans="1:6" x14ac:dyDescent="0.2">
      <c r="B91" s="158"/>
      <c r="C91" s="20"/>
      <c r="D91" s="116"/>
      <c r="E91" s="118"/>
      <c r="F91" s="120"/>
    </row>
    <row r="92" spans="1:6" x14ac:dyDescent="0.2">
      <c r="B92" s="158"/>
      <c r="C92" s="20"/>
      <c r="D92" s="116"/>
      <c r="E92" s="118"/>
      <c r="F92" s="120"/>
    </row>
    <row r="93" spans="1:6" x14ac:dyDescent="0.2">
      <c r="B93" s="158"/>
      <c r="C93" s="27">
        <v>305</v>
      </c>
      <c r="D93" s="116">
        <v>2306</v>
      </c>
      <c r="E93" s="118">
        <v>672</v>
      </c>
      <c r="F93" s="123">
        <v>2731.72</v>
      </c>
    </row>
    <row r="94" spans="1:6" x14ac:dyDescent="0.2">
      <c r="B94" s="158"/>
      <c r="C94" s="27"/>
      <c r="D94" s="116"/>
      <c r="E94" s="118"/>
      <c r="F94" s="123"/>
    </row>
    <row r="95" spans="1:6" x14ac:dyDescent="0.2">
      <c r="B95" s="69" t="s">
        <v>19</v>
      </c>
      <c r="C95" s="20"/>
      <c r="D95" s="112"/>
      <c r="E95" s="113"/>
      <c r="F95" s="126"/>
    </row>
    <row r="96" spans="1:6" x14ac:dyDescent="0.2">
      <c r="B96" s="49" t="s">
        <v>20</v>
      </c>
      <c r="C96" s="20">
        <v>310</v>
      </c>
      <c r="D96" s="65">
        <v>857</v>
      </c>
      <c r="E96" s="39">
        <v>466</v>
      </c>
      <c r="F96" s="21">
        <v>1168.6300000000001</v>
      </c>
    </row>
    <row r="97" spans="1:6" x14ac:dyDescent="0.2">
      <c r="B97" s="49" t="s">
        <v>21</v>
      </c>
      <c r="C97" s="20">
        <v>311</v>
      </c>
      <c r="D97" s="65">
        <v>1430</v>
      </c>
      <c r="E97" s="39">
        <v>203</v>
      </c>
      <c r="F97" s="21">
        <v>1542.49</v>
      </c>
    </row>
    <row r="98" spans="1:6" ht="25.5" x14ac:dyDescent="0.2">
      <c r="B98" s="79" t="s">
        <v>22</v>
      </c>
      <c r="C98" s="20">
        <v>312</v>
      </c>
      <c r="D98" s="133">
        <v>0</v>
      </c>
      <c r="E98" s="134">
        <v>0</v>
      </c>
      <c r="F98" s="131">
        <v>0</v>
      </c>
    </row>
    <row r="99" spans="1:6" x14ac:dyDescent="0.2">
      <c r="B99" s="79" t="s">
        <v>23</v>
      </c>
      <c r="C99" s="20">
        <v>313</v>
      </c>
      <c r="D99" s="65">
        <v>19</v>
      </c>
      <c r="E99" s="39">
        <v>3</v>
      </c>
      <c r="F99" s="21">
        <v>20.6</v>
      </c>
    </row>
    <row r="100" spans="1:6" x14ac:dyDescent="0.2">
      <c r="B100" s="68" t="s">
        <v>48</v>
      </c>
      <c r="C100" s="20"/>
      <c r="D100" s="112"/>
      <c r="E100" s="113"/>
      <c r="F100" s="126"/>
    </row>
    <row r="101" spans="1:6" x14ac:dyDescent="0.2">
      <c r="B101" s="53" t="s">
        <v>49</v>
      </c>
      <c r="C101" s="20">
        <v>340</v>
      </c>
      <c r="D101" s="65">
        <v>98</v>
      </c>
      <c r="E101" s="39">
        <v>142</v>
      </c>
      <c r="F101" s="21">
        <v>187.38</v>
      </c>
    </row>
    <row r="102" spans="1:6" x14ac:dyDescent="0.2">
      <c r="B102" s="72" t="s">
        <v>50</v>
      </c>
      <c r="C102" s="20">
        <v>341</v>
      </c>
      <c r="D102" s="65">
        <v>53</v>
      </c>
      <c r="E102" s="39">
        <v>90</v>
      </c>
      <c r="F102" s="21">
        <v>112.08</v>
      </c>
    </row>
    <row r="103" spans="1:6" x14ac:dyDescent="0.2">
      <c r="B103" s="72" t="s">
        <v>51</v>
      </c>
      <c r="C103" s="20">
        <v>342</v>
      </c>
      <c r="D103" s="65">
        <v>201</v>
      </c>
      <c r="E103" s="39">
        <v>38</v>
      </c>
      <c r="F103" s="21">
        <v>229.1</v>
      </c>
    </row>
    <row r="104" spans="1:6" x14ac:dyDescent="0.2">
      <c r="B104" s="53" t="s">
        <v>52</v>
      </c>
      <c r="C104" s="20">
        <v>343</v>
      </c>
      <c r="D104" s="65">
        <v>1954</v>
      </c>
      <c r="E104" s="39">
        <v>402</v>
      </c>
      <c r="F104" s="21">
        <v>2203.16</v>
      </c>
    </row>
    <row r="105" spans="1:6" x14ac:dyDescent="0.2">
      <c r="B105" s="154" t="s">
        <v>53</v>
      </c>
      <c r="C105" s="20"/>
      <c r="D105" s="39"/>
      <c r="E105" s="39"/>
      <c r="F105" s="105"/>
    </row>
    <row r="106" spans="1:6" x14ac:dyDescent="0.2">
      <c r="B106" s="155"/>
      <c r="C106" s="20"/>
      <c r="D106" s="39"/>
      <c r="E106" s="39"/>
      <c r="F106" s="105"/>
    </row>
    <row r="107" spans="1:6" x14ac:dyDescent="0.2">
      <c r="B107" s="155"/>
      <c r="C107" s="20"/>
      <c r="D107" s="39"/>
      <c r="E107" s="39"/>
      <c r="F107" s="105"/>
    </row>
    <row r="108" spans="1:6" x14ac:dyDescent="0.2">
      <c r="B108" s="155"/>
      <c r="C108" s="20">
        <v>350</v>
      </c>
      <c r="D108" s="39">
        <v>0</v>
      </c>
      <c r="E108" s="39">
        <v>0</v>
      </c>
      <c r="F108" s="25">
        <v>0</v>
      </c>
    </row>
    <row r="109" spans="1:6" x14ac:dyDescent="0.2">
      <c r="B109" s="54"/>
      <c r="C109" s="55"/>
      <c r="D109" s="56"/>
      <c r="E109" s="57"/>
      <c r="F109" s="55"/>
    </row>
    <row r="110" spans="1:6" x14ac:dyDescent="0.2">
      <c r="D110" s="26"/>
      <c r="E110" s="26"/>
      <c r="F110" s="26"/>
    </row>
    <row r="112" spans="1:6" x14ac:dyDescent="0.2">
      <c r="A112" s="146" t="s">
        <v>56</v>
      </c>
      <c r="B112" s="145"/>
      <c r="C112" s="145"/>
      <c r="D112" s="145"/>
      <c r="E112" s="145"/>
      <c r="F112" s="145"/>
    </row>
    <row r="113" spans="1:6" ht="15.75" x14ac:dyDescent="0.25">
      <c r="A113" s="6"/>
      <c r="B113" s="7"/>
      <c r="C113" s="7"/>
      <c r="D113" s="7"/>
      <c r="E113" s="7"/>
      <c r="F113" s="7"/>
    </row>
    <row r="114" spans="1:6" x14ac:dyDescent="0.2">
      <c r="A114" s="146"/>
      <c r="B114" s="145"/>
      <c r="C114" s="145"/>
      <c r="D114" s="145"/>
      <c r="E114" s="145"/>
      <c r="F114" s="145"/>
    </row>
    <row r="115" spans="1:6" x14ac:dyDescent="0.2">
      <c r="D115" s="2"/>
      <c r="E115" s="3"/>
      <c r="F115" s="1"/>
    </row>
    <row r="116" spans="1:6" ht="20.100000000000001" customHeight="1" x14ac:dyDescent="0.2">
      <c r="B116" s="80"/>
      <c r="C116" s="81" t="s">
        <v>0</v>
      </c>
      <c r="D116" s="81" t="s">
        <v>57</v>
      </c>
      <c r="E116" s="81" t="s">
        <v>0</v>
      </c>
      <c r="F116" s="81" t="s">
        <v>58</v>
      </c>
    </row>
    <row r="117" spans="1:6" ht="44.25" customHeight="1" x14ac:dyDescent="0.2">
      <c r="B117" s="80" t="s">
        <v>74</v>
      </c>
      <c r="C117" s="82"/>
      <c r="D117" s="83"/>
      <c r="E117" s="82"/>
      <c r="F117" s="82"/>
    </row>
    <row r="118" spans="1:6" x14ac:dyDescent="0.2">
      <c r="B118" s="84" t="s">
        <v>60</v>
      </c>
      <c r="C118" s="85">
        <v>5801</v>
      </c>
      <c r="D118" s="65">
        <v>2334</v>
      </c>
      <c r="E118" s="86">
        <v>5811</v>
      </c>
      <c r="F118" s="39">
        <v>6812</v>
      </c>
    </row>
    <row r="119" spans="1:6" x14ac:dyDescent="0.2">
      <c r="B119" s="84" t="s">
        <v>61</v>
      </c>
      <c r="C119" s="85">
        <v>5802</v>
      </c>
      <c r="D119" s="65">
        <v>44225</v>
      </c>
      <c r="E119" s="86">
        <v>5812</v>
      </c>
      <c r="F119" s="39">
        <v>225130</v>
      </c>
    </row>
    <row r="120" spans="1:6" x14ac:dyDescent="0.2">
      <c r="B120" s="84" t="s">
        <v>62</v>
      </c>
      <c r="C120" s="85">
        <v>5803</v>
      </c>
      <c r="D120" s="133">
        <v>2627643</v>
      </c>
      <c r="E120" s="88">
        <v>5813</v>
      </c>
      <c r="F120" s="134">
        <v>5948623</v>
      </c>
    </row>
    <row r="121" spans="1:6" ht="30" customHeight="1" x14ac:dyDescent="0.2">
      <c r="B121" s="87" t="s">
        <v>63</v>
      </c>
      <c r="C121" s="88">
        <v>58031</v>
      </c>
      <c r="D121" s="133">
        <v>2487048</v>
      </c>
      <c r="E121" s="88">
        <v>58131</v>
      </c>
      <c r="F121" s="134">
        <v>5751399</v>
      </c>
    </row>
    <row r="122" spans="1:6" ht="30.75" customHeight="1" x14ac:dyDescent="0.2">
      <c r="B122" s="87" t="s">
        <v>64</v>
      </c>
      <c r="C122" s="88">
        <v>58032</v>
      </c>
      <c r="D122" s="133">
        <v>160733</v>
      </c>
      <c r="E122" s="88">
        <v>58132</v>
      </c>
      <c r="F122" s="134">
        <v>284161</v>
      </c>
    </row>
    <row r="123" spans="1:6" ht="38.25" x14ac:dyDescent="0.2">
      <c r="B123" s="87" t="s">
        <v>65</v>
      </c>
      <c r="C123" s="88">
        <v>58033</v>
      </c>
      <c r="D123" s="133">
        <v>20138</v>
      </c>
      <c r="E123" s="88">
        <v>58133</v>
      </c>
      <c r="F123" s="134">
        <v>86937</v>
      </c>
    </row>
    <row r="124" spans="1:6" ht="51" x14ac:dyDescent="0.2">
      <c r="B124" s="89" t="s">
        <v>75</v>
      </c>
      <c r="C124" s="85"/>
      <c r="D124" s="65"/>
      <c r="E124" s="85"/>
      <c r="F124" s="39"/>
    </row>
    <row r="125" spans="1:6" x14ac:dyDescent="0.2">
      <c r="B125" s="84" t="s">
        <v>67</v>
      </c>
      <c r="C125" s="85">
        <v>5821</v>
      </c>
      <c r="D125" s="65">
        <v>987</v>
      </c>
      <c r="E125" s="86">
        <v>5831</v>
      </c>
      <c r="F125" s="39">
        <v>2843</v>
      </c>
    </row>
    <row r="126" spans="1:6" x14ac:dyDescent="0.2">
      <c r="B126" s="84" t="s">
        <v>68</v>
      </c>
      <c r="C126" s="85">
        <v>5822</v>
      </c>
      <c r="D126" s="65">
        <v>37242</v>
      </c>
      <c r="E126" s="86">
        <v>5832</v>
      </c>
      <c r="F126" s="39">
        <v>124743</v>
      </c>
    </row>
    <row r="127" spans="1:6" x14ac:dyDescent="0.2">
      <c r="B127" s="84" t="s">
        <v>69</v>
      </c>
      <c r="C127" s="85">
        <v>5823</v>
      </c>
      <c r="D127" s="133">
        <v>1627523</v>
      </c>
      <c r="E127" s="88">
        <v>5833</v>
      </c>
      <c r="F127" s="134">
        <v>5304160</v>
      </c>
    </row>
    <row r="128" spans="1:6" ht="38.25" x14ac:dyDescent="0.2">
      <c r="B128" s="89" t="s">
        <v>76</v>
      </c>
      <c r="C128" s="85"/>
      <c r="D128" s="65"/>
      <c r="E128" s="85"/>
      <c r="F128" s="39"/>
    </row>
    <row r="129" spans="2:6" x14ac:dyDescent="0.2">
      <c r="B129" s="84" t="s">
        <v>67</v>
      </c>
      <c r="C129" s="85">
        <v>5841</v>
      </c>
      <c r="D129" s="65">
        <v>0</v>
      </c>
      <c r="E129" s="86">
        <v>5851</v>
      </c>
      <c r="F129" s="39">
        <v>0</v>
      </c>
    </row>
    <row r="130" spans="2:6" x14ac:dyDescent="0.2">
      <c r="B130" s="84" t="s">
        <v>68</v>
      </c>
      <c r="C130" s="85">
        <v>5842</v>
      </c>
      <c r="D130" s="65">
        <v>0</v>
      </c>
      <c r="E130" s="86">
        <v>5852</v>
      </c>
      <c r="F130" s="39">
        <v>0</v>
      </c>
    </row>
    <row r="131" spans="2:6" x14ac:dyDescent="0.2">
      <c r="B131" s="84" t="s">
        <v>69</v>
      </c>
      <c r="C131" s="85">
        <v>5843</v>
      </c>
      <c r="D131" s="134">
        <v>0</v>
      </c>
      <c r="E131" s="88">
        <v>5853</v>
      </c>
      <c r="F131" s="134">
        <v>0</v>
      </c>
    </row>
    <row r="132" spans="2:6" x14ac:dyDescent="0.2">
      <c r="B132" s="90"/>
      <c r="C132" s="91"/>
      <c r="D132" s="95"/>
      <c r="E132" s="92"/>
      <c r="F132" s="93"/>
    </row>
    <row r="133" spans="2:6" x14ac:dyDescent="0.2">
      <c r="D133" s="142"/>
      <c r="E133" s="142"/>
      <c r="F133" s="142"/>
    </row>
  </sheetData>
  <mergeCells count="17">
    <mergeCell ref="B57:B60"/>
    <mergeCell ref="C57:C60"/>
    <mergeCell ref="D57:D60"/>
    <mergeCell ref="E57:E60"/>
    <mergeCell ref="A3:F3"/>
    <mergeCell ref="A5:F5"/>
    <mergeCell ref="A7:F7"/>
    <mergeCell ref="A27:F27"/>
    <mergeCell ref="A55:F55"/>
    <mergeCell ref="A112:F112"/>
    <mergeCell ref="A114:F114"/>
    <mergeCell ref="A68:F68"/>
    <mergeCell ref="A70:F70"/>
    <mergeCell ref="B73:B78"/>
    <mergeCell ref="A86:F86"/>
    <mergeCell ref="B89:B94"/>
    <mergeCell ref="B105:B108"/>
  </mergeCells>
  <pageMargins left="0.55118110236220474" right="0" top="0.44" bottom="0.74803149606299213" header="0.31496062992125984" footer="0.31496062992125984"/>
  <pageSetup paperSize="9" scale="90" orientation="portrait" r:id="rId1"/>
  <headerFooter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2022-12-06T11:53:36Z</cp:lastPrinted>
  <dcterms:created xsi:type="dcterms:W3CDTF">2018-03-02T14:12:27Z</dcterms:created>
  <dcterms:modified xsi:type="dcterms:W3CDTF">2022-12-06T12:14:22Z</dcterms:modified>
</cp:coreProperties>
</file>